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7314AC45-DB0E-48D2-9AC1-33804B3A08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adato" sheetId="2" r:id="rId1"/>
    <sheet name="Indicadores_educativos" sheetId="1" r:id="rId2"/>
  </sheets>
  <definedNames>
    <definedName name="_xlnm._FilterDatabase" localSheetId="1" hidden="1">Indicadores_educativos!$A$1:$E$359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114" i="1"/>
  <c r="E131" i="1"/>
  <c r="E148" i="1"/>
  <c r="E165" i="1"/>
  <c r="E182" i="1"/>
  <c r="E199" i="1"/>
  <c r="E216" i="1"/>
  <c r="E233" i="1"/>
  <c r="E250" i="1"/>
  <c r="E267" i="1"/>
  <c r="E284" i="1"/>
  <c r="E301" i="1"/>
  <c r="E318" i="1"/>
  <c r="E335" i="1"/>
  <c r="E98" i="1"/>
  <c r="E115" i="1"/>
  <c r="E132" i="1"/>
  <c r="E149" i="1"/>
  <c r="E166" i="1"/>
  <c r="E183" i="1"/>
  <c r="E200" i="1"/>
  <c r="E217" i="1"/>
  <c r="E234" i="1"/>
  <c r="E251" i="1"/>
  <c r="E268" i="1"/>
  <c r="E285" i="1"/>
  <c r="E302" i="1"/>
  <c r="E319" i="1"/>
  <c r="E336" i="1"/>
  <c r="E99" i="1"/>
  <c r="E116" i="1"/>
  <c r="E133" i="1"/>
  <c r="E150" i="1"/>
  <c r="E167" i="1"/>
  <c r="E184" i="1"/>
  <c r="E201" i="1"/>
  <c r="E218" i="1"/>
  <c r="E235" i="1"/>
  <c r="E252" i="1"/>
  <c r="E269" i="1"/>
  <c r="E286" i="1"/>
  <c r="E303" i="1"/>
  <c r="E320" i="1"/>
  <c r="E337" i="1"/>
  <c r="E100" i="1"/>
  <c r="E117" i="1"/>
  <c r="E134" i="1"/>
  <c r="E151" i="1"/>
  <c r="E168" i="1"/>
  <c r="E185" i="1"/>
  <c r="E202" i="1"/>
  <c r="E219" i="1"/>
  <c r="E236" i="1"/>
  <c r="E253" i="1"/>
  <c r="E270" i="1"/>
  <c r="E287" i="1"/>
  <c r="E304" i="1"/>
  <c r="E321" i="1"/>
  <c r="E338" i="1"/>
  <c r="E101" i="1"/>
  <c r="E118" i="1"/>
  <c r="E135" i="1"/>
  <c r="E152" i="1"/>
  <c r="E169" i="1"/>
  <c r="E186" i="1"/>
  <c r="E203" i="1"/>
  <c r="E220" i="1"/>
  <c r="E237" i="1"/>
  <c r="E254" i="1"/>
  <c r="E271" i="1"/>
  <c r="E288" i="1"/>
  <c r="E305" i="1"/>
  <c r="E322" i="1"/>
  <c r="E339" i="1"/>
  <c r="E102" i="1"/>
  <c r="E119" i="1"/>
  <c r="E136" i="1"/>
  <c r="E153" i="1"/>
  <c r="E170" i="1"/>
  <c r="E187" i="1"/>
  <c r="E204" i="1"/>
  <c r="E221" i="1"/>
  <c r="E238" i="1"/>
  <c r="E255" i="1"/>
  <c r="E272" i="1"/>
  <c r="E289" i="1"/>
  <c r="E306" i="1"/>
  <c r="E323" i="1"/>
  <c r="E340" i="1"/>
  <c r="E103" i="1"/>
  <c r="E120" i="1"/>
  <c r="E137" i="1"/>
  <c r="E154" i="1"/>
  <c r="E171" i="1"/>
  <c r="E188" i="1"/>
  <c r="E205" i="1"/>
  <c r="E222" i="1"/>
  <c r="E239" i="1"/>
  <c r="E256" i="1"/>
  <c r="E273" i="1"/>
  <c r="E290" i="1"/>
  <c r="E307" i="1"/>
  <c r="E324" i="1"/>
  <c r="E341" i="1"/>
  <c r="E104" i="1"/>
  <c r="E121" i="1"/>
  <c r="E138" i="1"/>
  <c r="E155" i="1"/>
  <c r="E172" i="1"/>
  <c r="E189" i="1"/>
  <c r="E206" i="1"/>
  <c r="E223" i="1"/>
  <c r="E240" i="1"/>
  <c r="E257" i="1"/>
  <c r="E274" i="1"/>
  <c r="E291" i="1"/>
  <c r="E308" i="1"/>
  <c r="E325" i="1"/>
  <c r="E342" i="1"/>
  <c r="E80" i="1"/>
  <c r="E81" i="1"/>
  <c r="E82" i="1"/>
  <c r="E83" i="1"/>
  <c r="E84" i="1"/>
  <c r="E85" i="1"/>
  <c r="E86" i="1"/>
  <c r="E87" i="1"/>
  <c r="E63" i="1"/>
  <c r="E64" i="1"/>
  <c r="E65" i="1"/>
  <c r="E66" i="1"/>
  <c r="E67" i="1"/>
  <c r="E68" i="1"/>
  <c r="E69" i="1"/>
  <c r="E70" i="1"/>
  <c r="E46" i="1"/>
  <c r="E47" i="1"/>
  <c r="E48" i="1"/>
  <c r="E49" i="1"/>
  <c r="E50" i="1"/>
  <c r="E51" i="1"/>
  <c r="E52" i="1"/>
  <c r="E53" i="1"/>
  <c r="E29" i="1"/>
  <c r="E30" i="1"/>
  <c r="E31" i="1"/>
  <c r="E32" i="1"/>
  <c r="E33" i="1"/>
  <c r="E34" i="1"/>
  <c r="E35" i="1"/>
  <c r="E36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<sst xmlns="http://schemas.openxmlformats.org/spreadsheetml/2006/main" count="1096" uniqueCount="45">
  <si>
    <t>INDICADOR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</si>
  <si>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</si>
  <si>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</si>
  <si>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</si>
  <si>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</si>
  <si>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</si>
  <si>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</si>
  <si>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</si>
  <si>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</si>
  <si>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Semestre</t>
  </si>
  <si>
    <t>Indicador educativo</t>
  </si>
  <si>
    <t>Número</t>
  </si>
  <si>
    <t>Porcentaje</t>
  </si>
  <si>
    <t>Inscritos de nuevo ingreso</t>
  </si>
  <si>
    <t>Egresados de la cohorte</t>
  </si>
  <si>
    <t>Egresados rezagados</t>
  </si>
  <si>
    <t>Titulados de la cohorte</t>
  </si>
  <si>
    <t>Titulados rezagados</t>
  </si>
  <si>
    <t>Inscritos rezagados</t>
  </si>
  <si>
    <t>Abandono temporal</t>
  </si>
  <si>
    <t>Abandono definitivo</t>
  </si>
  <si>
    <t>Abandono temprano</t>
  </si>
  <si>
    <t>Índice de eficiencia terminal de la cohorte</t>
  </si>
  <si>
    <t>Índice de eficiencia terminal actual</t>
  </si>
  <si>
    <t>Tasa máxima de egreso</t>
  </si>
  <si>
    <t>Índice de titulación de la cohorte</t>
  </si>
  <si>
    <t>Índice de titulación actual</t>
  </si>
  <si>
    <t>Índice de inscritos rezagados</t>
  </si>
  <si>
    <t>Índice de abandono definitivo</t>
  </si>
  <si>
    <t>Índice abandono temprano</t>
  </si>
  <si>
    <t>Próxima actualización</t>
  </si>
  <si>
    <t>Enero-Junio</t>
  </si>
  <si>
    <t>Agosto-Diciembre</t>
  </si>
  <si>
    <t>Año</t>
  </si>
  <si>
    <t>Totales</t>
  </si>
  <si>
    <t>Número y porcentaje</t>
  </si>
  <si>
    <t xml:space="preserve">Indicadores educativos en materia de ingresos, egresos, rezagados, abandono y eficiencia educativa en términos relativos y absolutos. </t>
  </si>
  <si>
    <t>Local</t>
  </si>
  <si>
    <t>Indicadores educativos UAA</t>
  </si>
  <si>
    <t>Principales indicadores educativos, UAA</t>
  </si>
  <si>
    <t>Abril 2025</t>
  </si>
  <si>
    <t>Universidad Autónoma de Aguascalientes (UAA). Departamento de Control Escolar</t>
  </si>
  <si>
    <t>Semestral</t>
  </si>
  <si>
    <t>2014- JUN 2024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</si>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</sst>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3" borderId="0" xfId="2" applyFont="1" applyFill="1"/>
    <xf numFmtId="0" fontId="0" fillId="3" borderId="0" xfId="0" applyFont="1" applyFill="1"/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1" fillId="3" borderId="1" xfId="2" applyFont="1" applyFill="1" applyBorder="1"/>
    <xf numFmtId="0" fontId="1" fillId="0" borderId="1" xfId="0" applyFont="1" applyBorder="1" applyAlignment="1">
      <alignment vertical="center"/>
    </xf>
    <xf numFmtId="0" fontId="1" fillId="3" borderId="1" xfId="2" applyFont="1" applyFill="1" applyBorder="1" applyAlignment="1">
      <alignment vertical="center"/>
    </xf>
    <xf numFmtId="0" fontId="1" fillId="3" borderId="1" xfId="2" applyFont="1" applyFill="1" applyBorder="1" applyAlignment="1">
      <alignment horizontal="left"/>
    </xf>
    <xf numFmtId="49" fontId="1" fillId="3" borderId="1" xfId="2" applyNumberFormat="1" applyFont="1" applyFill="1" applyBorder="1" applyAlignment="1">
      <alignment horizontal="left"/>
    </xf>
    <xf numFmtId="0" fontId="7" fillId="3" borderId="1" xfId="2" applyFont="1" applyFill="1" applyBorder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3" borderId="1" xfId="2" applyFont="1" applyFill="1" applyBorder="1" applyAlignment="1">
      <alignment wrapText="1"/>
    </xf>
    <xf numFmtId="0" fontId="1" fillId="3" borderId="1" xfId="2" applyFont="1" applyFill="1" applyBorder="1"/>
    <xf numFmtId="0" fontId="1" fillId="3" borderId="1" xfId="2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3" borderId="1" xfId="1" applyNumberFormat="1" applyFont="1" applyFill="1" applyBorder="1" applyAlignment="1" applyProtection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0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4" fontId="1" fillId="3" borderId="1" xfId="1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A1C2E44E-B439-43CA-AFBD-F4B6F7EA979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7D03-F661-434E-8DE3-6B880775D0DB}">
  <dimension ref="A1:I15"/>
  <sheetViews>
    <sheetView tabSelected="1" workbookViewId="0">
      <selection activeCell="B20" sqref="B20"/>
    </sheetView>
  </sheetViews>
  <sheetFormatPr baseColWidth="10" defaultColWidth="10.28515625" defaultRowHeight="12.75" x14ac:dyDescent="0.2"/>
  <cols>
    <col min="1" max="1" width="34.42578125" style="1" customWidth="1"/>
    <col min="2" max="2" width="93.85546875" style="1" customWidth="1"/>
    <col min="3" max="16384" width="10.28515625" style="1"/>
  </cols>
  <sheetData>
    <row r="1" spans="1:9" ht="15.75" x14ac:dyDescent="0.25">
      <c r="A1" s="10" t="s">
        <v>39</v>
      </c>
    </row>
    <row r="2" spans="1:9" ht="15" x14ac:dyDescent="0.25">
      <c r="A2" s="5" t="s">
        <v>1</v>
      </c>
      <c r="B2" s="6" t="s">
        <v>38</v>
      </c>
    </row>
    <row r="3" spans="1:9" ht="15" x14ac:dyDescent="0.25">
      <c r="A3" s="5" t="s">
        <v>2</v>
      </c>
      <c r="B3" s="5" t="s">
        <v>35</v>
      </c>
    </row>
    <row r="4" spans="1:9" ht="30" x14ac:dyDescent="0.2">
      <c r="A4" s="7" t="s">
        <v>3</v>
      </c>
      <c r="B4" s="11" t="s">
        <v>36</v>
      </c>
    </row>
    <row r="5" spans="1:9" ht="15" x14ac:dyDescent="0.25">
      <c r="A5" s="7" t="s">
        <v>4</v>
      </c>
      <c r="B5" s="14" t="s">
        <v>42</v>
      </c>
    </row>
    <row r="6" spans="1:9" ht="15" x14ac:dyDescent="0.25">
      <c r="A6" s="7" t="s">
        <v>5</v>
      </c>
      <c r="B6" s="12" t="s">
        <v>41</v>
      </c>
    </row>
    <row r="7" spans="1:9" ht="15" x14ac:dyDescent="0.25">
      <c r="A7" s="7" t="s">
        <v>6</v>
      </c>
      <c r="B7" s="8" t="s">
        <v>43</v>
      </c>
    </row>
    <row r="8" spans="1:9" ht="15" x14ac:dyDescent="0.25">
      <c r="A8" s="5" t="s">
        <v>7</v>
      </c>
      <c r="B8" s="13" t="s">
        <v>37</v>
      </c>
    </row>
    <row r="9" spans="1:9" ht="15" x14ac:dyDescent="0.25">
      <c r="A9" s="5" t="s">
        <v>8</v>
      </c>
      <c r="B9" s="9" t="s">
        <v>40</v>
      </c>
    </row>
    <row r="10" spans="1:9" ht="15" x14ac:dyDescent="0.25">
      <c r="A10" s="15" t="s">
        <v>30</v>
      </c>
      <c r="B10" s="9" t="s">
        <v>44</v>
      </c>
    </row>
    <row r="15" spans="1:9" x14ac:dyDescent="0.2">
      <c r="B15" s="24"/>
      <c r="C15" s="24"/>
      <c r="D15" s="24"/>
      <c r="E15" s="24"/>
      <c r="F15" s="24"/>
      <c r="G15" s="24"/>
      <c r="H15" s="24"/>
      <c r="I15" s="24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9"/>
  <sheetViews>
    <sheetView topLeftCell="A316" zoomScale="85" zoomScaleNormal="85" workbookViewId="0">
      <selection activeCell="B368" sqref="B368"/>
    </sheetView>
  </sheetViews>
  <sheetFormatPr baseColWidth="10" defaultColWidth="9.140625" defaultRowHeight="15" x14ac:dyDescent="0.25"/>
  <cols>
    <col min="1" max="1" width="15.7109375" style="23" customWidth="1"/>
    <col min="2" max="2" width="23.5703125" style="2" customWidth="1"/>
    <col min="3" max="3" width="45.5703125" style="2" customWidth="1"/>
    <col min="4" max="4" width="20.140625" style="2" customWidth="1"/>
    <col min="5" max="5" width="12" style="2" customWidth="1"/>
    <col min="6" max="16384" width="9.140625" style="2"/>
  </cols>
  <sheetData>
    <row r="1" spans="1:5" x14ac:dyDescent="0.25">
      <c r="A1" s="25" t="s">
        <v>33</v>
      </c>
      <c r="B1" s="25" t="s">
        <v>9</v>
      </c>
      <c r="C1" s="25" t="s">
        <v>10</v>
      </c>
      <c r="D1" s="25" t="s">
        <v>2</v>
      </c>
      <c r="E1" s="26" t="s">
        <v>34</v>
      </c>
    </row>
    <row r="2" spans="1:5" x14ac:dyDescent="0.25">
      <c r="A2" s="25"/>
      <c r="B2" s="25"/>
      <c r="C2" s="25" t="s">
        <v>0</v>
      </c>
      <c r="D2" s="25"/>
      <c r="E2" s="26"/>
    </row>
    <row r="3" spans="1:5" ht="15" customHeight="1" x14ac:dyDescent="0.25">
      <c r="A3" s="20">
        <v>2014</v>
      </c>
      <c r="B3" s="20" t="s">
        <v>31</v>
      </c>
      <c r="C3" s="3" t="s">
        <v>13</v>
      </c>
      <c r="D3" s="3" t="s">
        <v>11</v>
      </c>
      <c r="E3" s="18">
        <v>1797</v>
      </c>
    </row>
    <row r="4" spans="1:5" ht="15" customHeight="1" x14ac:dyDescent="0.25">
      <c r="A4" s="20">
        <v>2014</v>
      </c>
      <c r="B4" s="20" t="s">
        <v>31</v>
      </c>
      <c r="C4" s="3" t="s">
        <v>14</v>
      </c>
      <c r="D4" s="3" t="s">
        <v>11</v>
      </c>
      <c r="E4" s="18">
        <v>880</v>
      </c>
    </row>
    <row r="5" spans="1:5" ht="15" customHeight="1" x14ac:dyDescent="0.25">
      <c r="A5" s="20">
        <v>2014</v>
      </c>
      <c r="B5" s="20" t="s">
        <v>31</v>
      </c>
      <c r="C5" s="3" t="s">
        <v>15</v>
      </c>
      <c r="D5" s="3" t="s">
        <v>11</v>
      </c>
      <c r="E5" s="18">
        <v>306</v>
      </c>
    </row>
    <row r="6" spans="1:5" ht="15" customHeight="1" x14ac:dyDescent="0.25">
      <c r="A6" s="20">
        <v>2014</v>
      </c>
      <c r="B6" s="20" t="s">
        <v>31</v>
      </c>
      <c r="C6" s="3" t="s">
        <v>16</v>
      </c>
      <c r="D6" s="3" t="s">
        <v>11</v>
      </c>
      <c r="E6" s="18">
        <v>758</v>
      </c>
    </row>
    <row r="7" spans="1:5" ht="15" customHeight="1" x14ac:dyDescent="0.25">
      <c r="A7" s="20">
        <v>2014</v>
      </c>
      <c r="B7" s="20" t="s">
        <v>31</v>
      </c>
      <c r="C7" s="3" t="s">
        <v>17</v>
      </c>
      <c r="D7" s="3" t="s">
        <v>11</v>
      </c>
      <c r="E7" s="18">
        <v>395</v>
      </c>
    </row>
    <row r="8" spans="1:5" ht="15" customHeight="1" x14ac:dyDescent="0.25">
      <c r="A8" s="20">
        <v>2014</v>
      </c>
      <c r="B8" s="20" t="s">
        <v>31</v>
      </c>
      <c r="C8" s="3" t="s">
        <v>18</v>
      </c>
      <c r="D8" s="3" t="s">
        <v>11</v>
      </c>
      <c r="E8" s="18">
        <v>3</v>
      </c>
    </row>
    <row r="9" spans="1:5" ht="15" customHeight="1" x14ac:dyDescent="0.25">
      <c r="A9" s="20">
        <v>2014</v>
      </c>
      <c r="B9" s="20" t="s">
        <v>31</v>
      </c>
      <c r="C9" s="3" t="s">
        <v>19</v>
      </c>
      <c r="D9" s="3" t="s">
        <v>11</v>
      </c>
      <c r="E9" s="18">
        <v>9</v>
      </c>
    </row>
    <row r="10" spans="1:5" ht="15" customHeight="1" x14ac:dyDescent="0.25">
      <c r="A10" s="20">
        <v>2014</v>
      </c>
      <c r="B10" s="20" t="s">
        <v>31</v>
      </c>
      <c r="C10" s="3" t="s">
        <v>20</v>
      </c>
      <c r="D10" s="3" t="s">
        <v>11</v>
      </c>
      <c r="E10" s="18">
        <v>599</v>
      </c>
    </row>
    <row r="11" spans="1:5" ht="15" customHeight="1" x14ac:dyDescent="0.25">
      <c r="A11" s="20">
        <v>2014</v>
      </c>
      <c r="B11" s="20" t="s">
        <v>31</v>
      </c>
      <c r="C11" s="4" t="s">
        <v>21</v>
      </c>
      <c r="D11" s="3" t="s">
        <v>11</v>
      </c>
      <c r="E11" s="18">
        <v>549</v>
      </c>
    </row>
    <row r="12" spans="1:5" ht="15" customHeight="1" x14ac:dyDescent="0.25">
      <c r="A12" s="20">
        <v>2014</v>
      </c>
      <c r="B12" s="20" t="s">
        <v>31</v>
      </c>
      <c r="C12" s="3" t="s">
        <v>22</v>
      </c>
      <c r="D12" s="3" t="s">
        <v>12</v>
      </c>
      <c r="E12" s="16">
        <f>E4/E3*100</f>
        <v>48.970506399554814</v>
      </c>
    </row>
    <row r="13" spans="1:5" ht="15" customHeight="1" x14ac:dyDescent="0.25">
      <c r="A13" s="20">
        <v>2014</v>
      </c>
      <c r="B13" s="20" t="s">
        <v>31</v>
      </c>
      <c r="C13" s="3" t="s">
        <v>23</v>
      </c>
      <c r="D13" s="3" t="s">
        <v>12</v>
      </c>
      <c r="E13" s="16">
        <f>(E4+E5)/E3*100</f>
        <v>65.998887033945465</v>
      </c>
    </row>
    <row r="14" spans="1:5" ht="15" customHeight="1" x14ac:dyDescent="0.25">
      <c r="A14" s="20">
        <v>2014</v>
      </c>
      <c r="B14" s="20" t="s">
        <v>31</v>
      </c>
      <c r="C14" s="3" t="s">
        <v>24</v>
      </c>
      <c r="D14" s="3" t="s">
        <v>12</v>
      </c>
      <c r="E14" s="16">
        <f>(E4+E5+E8+E9)/E3*100</f>
        <v>66.666666666666657</v>
      </c>
    </row>
    <row r="15" spans="1:5" ht="15" customHeight="1" x14ac:dyDescent="0.25">
      <c r="A15" s="20">
        <v>2014</v>
      </c>
      <c r="B15" s="20" t="s">
        <v>31</v>
      </c>
      <c r="C15" s="3" t="s">
        <v>25</v>
      </c>
      <c r="D15" s="3" t="s">
        <v>12</v>
      </c>
      <c r="E15" s="16">
        <f>E6/E3*100</f>
        <v>42.181413466889261</v>
      </c>
    </row>
    <row r="16" spans="1:5" ht="15" customHeight="1" x14ac:dyDescent="0.25">
      <c r="A16" s="20">
        <v>2014</v>
      </c>
      <c r="B16" s="20" t="s">
        <v>31</v>
      </c>
      <c r="C16" s="3" t="s">
        <v>26</v>
      </c>
      <c r="D16" s="3" t="s">
        <v>12</v>
      </c>
      <c r="E16" s="16">
        <f>(E6+E7)/E3*100</f>
        <v>64.162493043962158</v>
      </c>
    </row>
    <row r="17" spans="1:5" ht="15" customHeight="1" x14ac:dyDescent="0.25">
      <c r="A17" s="20">
        <v>2014</v>
      </c>
      <c r="B17" s="20" t="s">
        <v>31</v>
      </c>
      <c r="C17" s="3" t="s">
        <v>27</v>
      </c>
      <c r="D17" s="3" t="s">
        <v>12</v>
      </c>
      <c r="E17" s="16">
        <f>E8/E3*100</f>
        <v>0.1669449081803005</v>
      </c>
    </row>
    <row r="18" spans="1:5" ht="15" customHeight="1" x14ac:dyDescent="0.25">
      <c r="A18" s="20">
        <v>2014</v>
      </c>
      <c r="B18" s="20" t="s">
        <v>31</v>
      </c>
      <c r="C18" s="3" t="s">
        <v>28</v>
      </c>
      <c r="D18" s="3" t="s">
        <v>12</v>
      </c>
      <c r="E18" s="16">
        <f>E10/E3*100</f>
        <v>33.333333333333329</v>
      </c>
    </row>
    <row r="19" spans="1:5" ht="15" customHeight="1" x14ac:dyDescent="0.25">
      <c r="A19" s="20">
        <v>2014</v>
      </c>
      <c r="B19" s="20" t="s">
        <v>31</v>
      </c>
      <c r="C19" s="4" t="s">
        <v>29</v>
      </c>
      <c r="D19" s="3" t="s">
        <v>12</v>
      </c>
      <c r="E19" s="17">
        <f>E11/E3*100</f>
        <v>30.550918196994992</v>
      </c>
    </row>
    <row r="20" spans="1:5" x14ac:dyDescent="0.25">
      <c r="A20" s="20">
        <v>2014</v>
      </c>
      <c r="B20" s="20" t="s">
        <v>32</v>
      </c>
      <c r="C20" s="3" t="s">
        <v>13</v>
      </c>
      <c r="D20" s="3" t="s">
        <v>11</v>
      </c>
      <c r="E20" s="18">
        <v>1522</v>
      </c>
    </row>
    <row r="21" spans="1:5" x14ac:dyDescent="0.25">
      <c r="A21" s="20">
        <v>2014</v>
      </c>
      <c r="B21" s="20" t="s">
        <v>32</v>
      </c>
      <c r="C21" s="3" t="s">
        <v>14</v>
      </c>
      <c r="D21" s="3" t="s">
        <v>11</v>
      </c>
      <c r="E21" s="18">
        <v>689</v>
      </c>
    </row>
    <row r="22" spans="1:5" x14ac:dyDescent="0.25">
      <c r="A22" s="20">
        <v>2014</v>
      </c>
      <c r="B22" s="20" t="s">
        <v>32</v>
      </c>
      <c r="C22" s="3" t="s">
        <v>15</v>
      </c>
      <c r="D22" s="3" t="s">
        <v>11</v>
      </c>
      <c r="E22" s="18">
        <v>297</v>
      </c>
    </row>
    <row r="23" spans="1:5" x14ac:dyDescent="0.25">
      <c r="A23" s="20">
        <v>2014</v>
      </c>
      <c r="B23" s="20" t="s">
        <v>32</v>
      </c>
      <c r="C23" s="3" t="s">
        <v>16</v>
      </c>
      <c r="D23" s="3" t="s">
        <v>11</v>
      </c>
      <c r="E23" s="18">
        <v>547</v>
      </c>
    </row>
    <row r="24" spans="1:5" x14ac:dyDescent="0.25">
      <c r="A24" s="20">
        <v>2014</v>
      </c>
      <c r="B24" s="20" t="s">
        <v>32</v>
      </c>
      <c r="C24" s="3" t="s">
        <v>17</v>
      </c>
      <c r="D24" s="3" t="s">
        <v>11</v>
      </c>
      <c r="E24" s="18">
        <v>331</v>
      </c>
    </row>
    <row r="25" spans="1:5" x14ac:dyDescent="0.25">
      <c r="A25" s="20">
        <v>2014</v>
      </c>
      <c r="B25" s="20" t="s">
        <v>32</v>
      </c>
      <c r="C25" s="3" t="s">
        <v>18</v>
      </c>
      <c r="D25" s="3" t="s">
        <v>11</v>
      </c>
      <c r="E25" s="18">
        <v>1</v>
      </c>
    </row>
    <row r="26" spans="1:5" x14ac:dyDescent="0.25">
      <c r="A26" s="20">
        <v>2014</v>
      </c>
      <c r="B26" s="20" t="s">
        <v>32</v>
      </c>
      <c r="C26" s="3" t="s">
        <v>19</v>
      </c>
      <c r="D26" s="3" t="s">
        <v>11</v>
      </c>
      <c r="E26" s="18">
        <v>16</v>
      </c>
    </row>
    <row r="27" spans="1:5" x14ac:dyDescent="0.25">
      <c r="A27" s="20">
        <v>2014</v>
      </c>
      <c r="B27" s="20" t="s">
        <v>32</v>
      </c>
      <c r="C27" s="3" t="s">
        <v>20</v>
      </c>
      <c r="D27" s="3" t="s">
        <v>11</v>
      </c>
      <c r="E27" s="18">
        <v>519</v>
      </c>
    </row>
    <row r="28" spans="1:5" x14ac:dyDescent="0.25">
      <c r="A28" s="20">
        <v>2014</v>
      </c>
      <c r="B28" s="20" t="s">
        <v>32</v>
      </c>
      <c r="C28" s="4" t="s">
        <v>21</v>
      </c>
      <c r="D28" s="3" t="s">
        <v>11</v>
      </c>
      <c r="E28" s="18">
        <v>435</v>
      </c>
    </row>
    <row r="29" spans="1:5" x14ac:dyDescent="0.25">
      <c r="A29" s="20">
        <v>2014</v>
      </c>
      <c r="B29" s="20" t="s">
        <v>32</v>
      </c>
      <c r="C29" s="3" t="s">
        <v>22</v>
      </c>
      <c r="D29" s="3" t="s">
        <v>12</v>
      </c>
      <c r="E29" s="16">
        <f>E21/E20*100</f>
        <v>45.269382391590014</v>
      </c>
    </row>
    <row r="30" spans="1:5" x14ac:dyDescent="0.25">
      <c r="A30" s="20">
        <v>2014</v>
      </c>
      <c r="B30" s="20" t="s">
        <v>32</v>
      </c>
      <c r="C30" s="3" t="s">
        <v>23</v>
      </c>
      <c r="D30" s="3" t="s">
        <v>12</v>
      </c>
      <c r="E30" s="16">
        <f>(E21+E22)/E20*100</f>
        <v>64.783180026281201</v>
      </c>
    </row>
    <row r="31" spans="1:5" x14ac:dyDescent="0.25">
      <c r="A31" s="20">
        <v>2014</v>
      </c>
      <c r="B31" s="20" t="s">
        <v>32</v>
      </c>
      <c r="C31" s="3" t="s">
        <v>24</v>
      </c>
      <c r="D31" s="3" t="s">
        <v>12</v>
      </c>
      <c r="E31" s="16">
        <f>(E21+E22+E25+E26)/E20*100</f>
        <v>65.900131406044679</v>
      </c>
    </row>
    <row r="32" spans="1:5" x14ac:dyDescent="0.25">
      <c r="A32" s="20">
        <v>2014</v>
      </c>
      <c r="B32" s="20" t="s">
        <v>32</v>
      </c>
      <c r="C32" s="3" t="s">
        <v>25</v>
      </c>
      <c r="D32" s="3" t="s">
        <v>12</v>
      </c>
      <c r="E32" s="16">
        <f>E23/E20*100</f>
        <v>35.939553219448094</v>
      </c>
    </row>
    <row r="33" spans="1:5" x14ac:dyDescent="0.25">
      <c r="A33" s="20">
        <v>2014</v>
      </c>
      <c r="B33" s="20" t="s">
        <v>32</v>
      </c>
      <c r="C33" s="3" t="s">
        <v>26</v>
      </c>
      <c r="D33" s="3" t="s">
        <v>12</v>
      </c>
      <c r="E33" s="16">
        <f>(E23+E24)/E20*100</f>
        <v>57.687253613666236</v>
      </c>
    </row>
    <row r="34" spans="1:5" x14ac:dyDescent="0.25">
      <c r="A34" s="20">
        <v>2014</v>
      </c>
      <c r="B34" s="20" t="s">
        <v>32</v>
      </c>
      <c r="C34" s="3" t="s">
        <v>27</v>
      </c>
      <c r="D34" s="3" t="s">
        <v>12</v>
      </c>
      <c r="E34" s="16">
        <f>E25/E20*100</f>
        <v>6.5703022339027597E-2</v>
      </c>
    </row>
    <row r="35" spans="1:5" x14ac:dyDescent="0.25">
      <c r="A35" s="20">
        <v>2014</v>
      </c>
      <c r="B35" s="20" t="s">
        <v>32</v>
      </c>
      <c r="C35" s="3" t="s">
        <v>28</v>
      </c>
      <c r="D35" s="3" t="s">
        <v>12</v>
      </c>
      <c r="E35" s="16">
        <f>E27/E20*100</f>
        <v>34.099868593955321</v>
      </c>
    </row>
    <row r="36" spans="1:5" x14ac:dyDescent="0.25">
      <c r="A36" s="20">
        <v>2014</v>
      </c>
      <c r="B36" s="20" t="s">
        <v>32</v>
      </c>
      <c r="C36" s="4" t="s">
        <v>29</v>
      </c>
      <c r="D36" s="3" t="s">
        <v>12</v>
      </c>
      <c r="E36" s="17">
        <f>E28/E20*100</f>
        <v>28.580814717477004</v>
      </c>
    </row>
    <row r="37" spans="1:5" x14ac:dyDescent="0.25">
      <c r="A37" s="20">
        <v>2015</v>
      </c>
      <c r="B37" s="20" t="s">
        <v>31</v>
      </c>
      <c r="C37" s="3" t="s">
        <v>13</v>
      </c>
      <c r="D37" s="3" t="s">
        <v>11</v>
      </c>
      <c r="E37" s="18">
        <v>1819</v>
      </c>
    </row>
    <row r="38" spans="1:5" x14ac:dyDescent="0.25">
      <c r="A38" s="20">
        <v>2015</v>
      </c>
      <c r="B38" s="20" t="s">
        <v>31</v>
      </c>
      <c r="C38" s="3" t="s">
        <v>14</v>
      </c>
      <c r="D38" s="3" t="s">
        <v>11</v>
      </c>
      <c r="E38" s="18">
        <v>923</v>
      </c>
    </row>
    <row r="39" spans="1:5" x14ac:dyDescent="0.25">
      <c r="A39" s="20">
        <v>2015</v>
      </c>
      <c r="B39" s="20" t="s">
        <v>31</v>
      </c>
      <c r="C39" s="3" t="s">
        <v>15</v>
      </c>
      <c r="D39" s="3" t="s">
        <v>11</v>
      </c>
      <c r="E39" s="18">
        <v>306</v>
      </c>
    </row>
    <row r="40" spans="1:5" x14ac:dyDescent="0.25">
      <c r="A40" s="20">
        <v>2015</v>
      </c>
      <c r="B40" s="20" t="s">
        <v>31</v>
      </c>
      <c r="C40" s="3" t="s">
        <v>16</v>
      </c>
      <c r="D40" s="3" t="s">
        <v>11</v>
      </c>
      <c r="E40" s="18">
        <v>754</v>
      </c>
    </row>
    <row r="41" spans="1:5" x14ac:dyDescent="0.25">
      <c r="A41" s="20">
        <v>2015</v>
      </c>
      <c r="B41" s="20" t="s">
        <v>31</v>
      </c>
      <c r="C41" s="3" t="s">
        <v>17</v>
      </c>
      <c r="D41" s="3" t="s">
        <v>11</v>
      </c>
      <c r="E41" s="18">
        <v>352</v>
      </c>
    </row>
    <row r="42" spans="1:5" x14ac:dyDescent="0.25">
      <c r="A42" s="20">
        <v>2015</v>
      </c>
      <c r="B42" s="20" t="s">
        <v>31</v>
      </c>
      <c r="C42" s="3" t="s">
        <v>18</v>
      </c>
      <c r="D42" s="3" t="s">
        <v>11</v>
      </c>
      <c r="E42" s="18">
        <v>1</v>
      </c>
    </row>
    <row r="43" spans="1:5" x14ac:dyDescent="0.25">
      <c r="A43" s="20">
        <v>2015</v>
      </c>
      <c r="B43" s="20" t="s">
        <v>31</v>
      </c>
      <c r="C43" s="3" t="s">
        <v>19</v>
      </c>
      <c r="D43" s="3" t="s">
        <v>11</v>
      </c>
      <c r="E43" s="18">
        <v>20</v>
      </c>
    </row>
    <row r="44" spans="1:5" x14ac:dyDescent="0.25">
      <c r="A44" s="20">
        <v>2015</v>
      </c>
      <c r="B44" s="20" t="s">
        <v>31</v>
      </c>
      <c r="C44" s="3" t="s">
        <v>20</v>
      </c>
      <c r="D44" s="3" t="s">
        <v>11</v>
      </c>
      <c r="E44" s="18">
        <v>569</v>
      </c>
    </row>
    <row r="45" spans="1:5" x14ac:dyDescent="0.25">
      <c r="A45" s="20">
        <v>2015</v>
      </c>
      <c r="B45" s="20" t="s">
        <v>31</v>
      </c>
      <c r="C45" s="4" t="s">
        <v>21</v>
      </c>
      <c r="D45" s="3" t="s">
        <v>11</v>
      </c>
      <c r="E45" s="18">
        <v>522</v>
      </c>
    </row>
    <row r="46" spans="1:5" x14ac:dyDescent="0.25">
      <c r="A46" s="20">
        <v>2015</v>
      </c>
      <c r="B46" s="20" t="s">
        <v>31</v>
      </c>
      <c r="C46" s="3" t="s">
        <v>22</v>
      </c>
      <c r="D46" s="3" t="s">
        <v>12</v>
      </c>
      <c r="E46" s="16">
        <f>E38/E37*100</f>
        <v>50.742166025288618</v>
      </c>
    </row>
    <row r="47" spans="1:5" x14ac:dyDescent="0.25">
      <c r="A47" s="20">
        <v>2015</v>
      </c>
      <c r="B47" s="20" t="s">
        <v>31</v>
      </c>
      <c r="C47" s="3" t="s">
        <v>23</v>
      </c>
      <c r="D47" s="3" t="s">
        <v>12</v>
      </c>
      <c r="E47" s="16">
        <f>(E38+E39)/E37*100</f>
        <v>67.564595931830667</v>
      </c>
    </row>
    <row r="48" spans="1:5" x14ac:dyDescent="0.25">
      <c r="A48" s="20">
        <v>2015</v>
      </c>
      <c r="B48" s="20" t="s">
        <v>31</v>
      </c>
      <c r="C48" s="3" t="s">
        <v>24</v>
      </c>
      <c r="D48" s="3" t="s">
        <v>12</v>
      </c>
      <c r="E48" s="16">
        <f>(E38+E39+E42+E43)/E37*100</f>
        <v>68.719076415612975</v>
      </c>
    </row>
    <row r="49" spans="1:5" x14ac:dyDescent="0.25">
      <c r="A49" s="20">
        <v>2015</v>
      </c>
      <c r="B49" s="20" t="s">
        <v>31</v>
      </c>
      <c r="C49" s="3" t="s">
        <v>25</v>
      </c>
      <c r="D49" s="3" t="s">
        <v>12</v>
      </c>
      <c r="E49" s="16">
        <f>E40/E37*100</f>
        <v>41.451346893897743</v>
      </c>
    </row>
    <row r="50" spans="1:5" x14ac:dyDescent="0.25">
      <c r="A50" s="20">
        <v>2015</v>
      </c>
      <c r="B50" s="20" t="s">
        <v>31</v>
      </c>
      <c r="C50" s="3" t="s">
        <v>26</v>
      </c>
      <c r="D50" s="3" t="s">
        <v>12</v>
      </c>
      <c r="E50" s="16">
        <f>(E40+E41)/E37*100</f>
        <v>60.802638812534362</v>
      </c>
    </row>
    <row r="51" spans="1:5" x14ac:dyDescent="0.25">
      <c r="A51" s="20">
        <v>2015</v>
      </c>
      <c r="B51" s="20" t="s">
        <v>31</v>
      </c>
      <c r="C51" s="3" t="s">
        <v>27</v>
      </c>
      <c r="D51" s="3" t="s">
        <v>12</v>
      </c>
      <c r="E51" s="16">
        <f>E42/E37*100</f>
        <v>5.4975261132490384E-2</v>
      </c>
    </row>
    <row r="52" spans="1:5" x14ac:dyDescent="0.25">
      <c r="A52" s="20">
        <v>2015</v>
      </c>
      <c r="B52" s="20" t="s">
        <v>31</v>
      </c>
      <c r="C52" s="3" t="s">
        <v>28</v>
      </c>
      <c r="D52" s="3" t="s">
        <v>12</v>
      </c>
      <c r="E52" s="16">
        <f>E44/E37*100</f>
        <v>31.280923584387025</v>
      </c>
    </row>
    <row r="53" spans="1:5" x14ac:dyDescent="0.25">
      <c r="A53" s="20">
        <v>2015</v>
      </c>
      <c r="B53" s="20" t="s">
        <v>31</v>
      </c>
      <c r="C53" s="4" t="s">
        <v>29</v>
      </c>
      <c r="D53" s="3" t="s">
        <v>12</v>
      </c>
      <c r="E53" s="17">
        <f>E45/E37*100</f>
        <v>28.697086311159982</v>
      </c>
    </row>
    <row r="54" spans="1:5" x14ac:dyDescent="0.25">
      <c r="A54" s="20">
        <v>2015</v>
      </c>
      <c r="B54" s="20" t="s">
        <v>32</v>
      </c>
      <c r="C54" s="3" t="s">
        <v>13</v>
      </c>
      <c r="D54" s="3" t="s">
        <v>11</v>
      </c>
      <c r="E54" s="18">
        <v>1584</v>
      </c>
    </row>
    <row r="55" spans="1:5" x14ac:dyDescent="0.25">
      <c r="A55" s="20">
        <v>2015</v>
      </c>
      <c r="B55" s="20" t="s">
        <v>32</v>
      </c>
      <c r="C55" s="3" t="s">
        <v>14</v>
      </c>
      <c r="D55" s="3" t="s">
        <v>11</v>
      </c>
      <c r="E55" s="18">
        <v>678</v>
      </c>
    </row>
    <row r="56" spans="1:5" x14ac:dyDescent="0.25">
      <c r="A56" s="20">
        <v>2015</v>
      </c>
      <c r="B56" s="20" t="s">
        <v>32</v>
      </c>
      <c r="C56" s="3" t="s">
        <v>15</v>
      </c>
      <c r="D56" s="3" t="s">
        <v>11</v>
      </c>
      <c r="E56" s="18">
        <v>336</v>
      </c>
    </row>
    <row r="57" spans="1:5" x14ac:dyDescent="0.25">
      <c r="A57" s="20">
        <v>2015</v>
      </c>
      <c r="B57" s="20" t="s">
        <v>32</v>
      </c>
      <c r="C57" s="3" t="s">
        <v>16</v>
      </c>
      <c r="D57" s="3" t="s">
        <v>11</v>
      </c>
      <c r="E57" s="18">
        <v>514</v>
      </c>
    </row>
    <row r="58" spans="1:5" x14ac:dyDescent="0.25">
      <c r="A58" s="20">
        <v>2015</v>
      </c>
      <c r="B58" s="20" t="s">
        <v>32</v>
      </c>
      <c r="C58" s="3" t="s">
        <v>17</v>
      </c>
      <c r="D58" s="3" t="s">
        <v>11</v>
      </c>
      <c r="E58" s="18">
        <v>381</v>
      </c>
    </row>
    <row r="59" spans="1:5" x14ac:dyDescent="0.25">
      <c r="A59" s="20">
        <v>2015</v>
      </c>
      <c r="B59" s="20" t="s">
        <v>32</v>
      </c>
      <c r="C59" s="3" t="s">
        <v>18</v>
      </c>
      <c r="D59" s="3" t="s">
        <v>11</v>
      </c>
      <c r="E59" s="18">
        <v>3</v>
      </c>
    </row>
    <row r="60" spans="1:5" x14ac:dyDescent="0.25">
      <c r="A60" s="20">
        <v>2015</v>
      </c>
      <c r="B60" s="20" t="s">
        <v>32</v>
      </c>
      <c r="C60" s="3" t="s">
        <v>19</v>
      </c>
      <c r="D60" s="3" t="s">
        <v>11</v>
      </c>
      <c r="E60" s="18">
        <v>29</v>
      </c>
    </row>
    <row r="61" spans="1:5" x14ac:dyDescent="0.25">
      <c r="A61" s="20">
        <v>2015</v>
      </c>
      <c r="B61" s="20" t="s">
        <v>32</v>
      </c>
      <c r="C61" s="3" t="s">
        <v>20</v>
      </c>
      <c r="D61" s="3" t="s">
        <v>11</v>
      </c>
      <c r="E61" s="18">
        <v>538</v>
      </c>
    </row>
    <row r="62" spans="1:5" x14ac:dyDescent="0.25">
      <c r="A62" s="20">
        <v>2015</v>
      </c>
      <c r="B62" s="20" t="s">
        <v>32</v>
      </c>
      <c r="C62" s="4" t="s">
        <v>21</v>
      </c>
      <c r="D62" s="3" t="s">
        <v>11</v>
      </c>
      <c r="E62" s="18">
        <v>517</v>
      </c>
    </row>
    <row r="63" spans="1:5" x14ac:dyDescent="0.25">
      <c r="A63" s="20">
        <v>2015</v>
      </c>
      <c r="B63" s="20" t="s">
        <v>32</v>
      </c>
      <c r="C63" s="3" t="s">
        <v>22</v>
      </c>
      <c r="D63" s="3" t="s">
        <v>12</v>
      </c>
      <c r="E63" s="16">
        <f>E55/E54*100</f>
        <v>42.803030303030305</v>
      </c>
    </row>
    <row r="64" spans="1:5" x14ac:dyDescent="0.25">
      <c r="A64" s="20">
        <v>2015</v>
      </c>
      <c r="B64" s="20" t="s">
        <v>32</v>
      </c>
      <c r="C64" s="3" t="s">
        <v>23</v>
      </c>
      <c r="D64" s="3" t="s">
        <v>12</v>
      </c>
      <c r="E64" s="16">
        <f>(E55+E56)/E54*100</f>
        <v>64.015151515151516</v>
      </c>
    </row>
    <row r="65" spans="1:5" x14ac:dyDescent="0.25">
      <c r="A65" s="20">
        <v>2015</v>
      </c>
      <c r="B65" s="20" t="s">
        <v>32</v>
      </c>
      <c r="C65" s="3" t="s">
        <v>24</v>
      </c>
      <c r="D65" s="3" t="s">
        <v>12</v>
      </c>
      <c r="E65" s="16">
        <f>(E55+E56+E59+E60)/E54*100</f>
        <v>66.035353535353536</v>
      </c>
    </row>
    <row r="66" spans="1:5" x14ac:dyDescent="0.25">
      <c r="A66" s="20">
        <v>2015</v>
      </c>
      <c r="B66" s="20" t="s">
        <v>32</v>
      </c>
      <c r="C66" s="3" t="s">
        <v>25</v>
      </c>
      <c r="D66" s="3" t="s">
        <v>12</v>
      </c>
      <c r="E66" s="16">
        <f>E57/E54*100</f>
        <v>32.449494949494948</v>
      </c>
    </row>
    <row r="67" spans="1:5" x14ac:dyDescent="0.25">
      <c r="A67" s="20">
        <v>2015</v>
      </c>
      <c r="B67" s="20" t="s">
        <v>32</v>
      </c>
      <c r="C67" s="3" t="s">
        <v>26</v>
      </c>
      <c r="D67" s="3" t="s">
        <v>12</v>
      </c>
      <c r="E67" s="16">
        <f>(E57+E58)/E54*100</f>
        <v>56.502525252525245</v>
      </c>
    </row>
    <row r="68" spans="1:5" x14ac:dyDescent="0.25">
      <c r="A68" s="20">
        <v>2015</v>
      </c>
      <c r="B68" s="20" t="s">
        <v>32</v>
      </c>
      <c r="C68" s="3" t="s">
        <v>27</v>
      </c>
      <c r="D68" s="3" t="s">
        <v>12</v>
      </c>
      <c r="E68" s="16">
        <f>E59/E54*100</f>
        <v>0.18939393939393939</v>
      </c>
    </row>
    <row r="69" spans="1:5" x14ac:dyDescent="0.25">
      <c r="A69" s="20">
        <v>2015</v>
      </c>
      <c r="B69" s="20" t="s">
        <v>32</v>
      </c>
      <c r="C69" s="3" t="s">
        <v>28</v>
      </c>
      <c r="D69" s="3" t="s">
        <v>12</v>
      </c>
      <c r="E69" s="16">
        <f>E61/E54*100</f>
        <v>33.964646464646464</v>
      </c>
    </row>
    <row r="70" spans="1:5" x14ac:dyDescent="0.25">
      <c r="A70" s="20">
        <v>2015</v>
      </c>
      <c r="B70" s="20" t="s">
        <v>32</v>
      </c>
      <c r="C70" s="4" t="s">
        <v>29</v>
      </c>
      <c r="D70" s="3" t="s">
        <v>12</v>
      </c>
      <c r="E70" s="17">
        <f>E62/E54*100</f>
        <v>32.638888888888893</v>
      </c>
    </row>
    <row r="71" spans="1:5" x14ac:dyDescent="0.25">
      <c r="A71" s="22">
        <v>2016</v>
      </c>
      <c r="B71" s="20" t="s">
        <v>31</v>
      </c>
      <c r="C71" s="3" t="s">
        <v>13</v>
      </c>
      <c r="D71" s="3" t="s">
        <v>11</v>
      </c>
      <c r="E71" s="18">
        <v>1892</v>
      </c>
    </row>
    <row r="72" spans="1:5" x14ac:dyDescent="0.25">
      <c r="A72" s="22">
        <v>2016</v>
      </c>
      <c r="B72" s="20" t="s">
        <v>31</v>
      </c>
      <c r="C72" s="3" t="s">
        <v>14</v>
      </c>
      <c r="D72" s="3" t="s">
        <v>11</v>
      </c>
      <c r="E72" s="18">
        <v>914</v>
      </c>
    </row>
    <row r="73" spans="1:5" x14ac:dyDescent="0.25">
      <c r="A73" s="22">
        <v>2016</v>
      </c>
      <c r="B73" s="20" t="s">
        <v>31</v>
      </c>
      <c r="C73" s="3" t="s">
        <v>15</v>
      </c>
      <c r="D73" s="3" t="s">
        <v>11</v>
      </c>
      <c r="E73" s="18">
        <v>309</v>
      </c>
    </row>
    <row r="74" spans="1:5" x14ac:dyDescent="0.25">
      <c r="A74" s="22">
        <v>2016</v>
      </c>
      <c r="B74" s="20" t="s">
        <v>31</v>
      </c>
      <c r="C74" s="3" t="s">
        <v>16</v>
      </c>
      <c r="D74" s="3" t="s">
        <v>11</v>
      </c>
      <c r="E74" s="18">
        <v>735</v>
      </c>
    </row>
    <row r="75" spans="1:5" x14ac:dyDescent="0.25">
      <c r="A75" s="22">
        <v>2016</v>
      </c>
      <c r="B75" s="20" t="s">
        <v>31</v>
      </c>
      <c r="C75" s="3" t="s">
        <v>17</v>
      </c>
      <c r="D75" s="3" t="s">
        <v>11</v>
      </c>
      <c r="E75" s="18">
        <v>357</v>
      </c>
    </row>
    <row r="76" spans="1:5" x14ac:dyDescent="0.25">
      <c r="A76" s="22">
        <v>2016</v>
      </c>
      <c r="B76" s="20" t="s">
        <v>31</v>
      </c>
      <c r="C76" s="3" t="s">
        <v>18</v>
      </c>
      <c r="D76" s="3" t="s">
        <v>11</v>
      </c>
      <c r="E76" s="18">
        <v>3</v>
      </c>
    </row>
    <row r="77" spans="1:5" x14ac:dyDescent="0.25">
      <c r="A77" s="22">
        <v>2016</v>
      </c>
      <c r="B77" s="20" t="s">
        <v>31</v>
      </c>
      <c r="C77" s="3" t="s">
        <v>19</v>
      </c>
      <c r="D77" s="3" t="s">
        <v>11</v>
      </c>
      <c r="E77" s="18">
        <v>42</v>
      </c>
    </row>
    <row r="78" spans="1:5" x14ac:dyDescent="0.25">
      <c r="A78" s="22">
        <v>2016</v>
      </c>
      <c r="B78" s="20" t="s">
        <v>31</v>
      </c>
      <c r="C78" s="3" t="s">
        <v>20</v>
      </c>
      <c r="D78" s="3" t="s">
        <v>11</v>
      </c>
      <c r="E78" s="18">
        <v>624</v>
      </c>
    </row>
    <row r="79" spans="1:5" x14ac:dyDescent="0.25">
      <c r="A79" s="22">
        <v>2016</v>
      </c>
      <c r="B79" s="20" t="s">
        <v>31</v>
      </c>
      <c r="C79" s="4" t="s">
        <v>21</v>
      </c>
      <c r="D79" s="3" t="s">
        <v>11</v>
      </c>
      <c r="E79" s="18">
        <v>598</v>
      </c>
    </row>
    <row r="80" spans="1:5" x14ac:dyDescent="0.25">
      <c r="A80" s="22">
        <v>2016</v>
      </c>
      <c r="B80" s="20" t="s">
        <v>31</v>
      </c>
      <c r="C80" s="3" t="s">
        <v>22</v>
      </c>
      <c r="D80" s="3" t="s">
        <v>12</v>
      </c>
      <c r="E80" s="16">
        <f>E72/E71*100</f>
        <v>48.308668076109932</v>
      </c>
    </row>
    <row r="81" spans="1:5" x14ac:dyDescent="0.25">
      <c r="A81" s="22">
        <v>2016</v>
      </c>
      <c r="B81" s="20" t="s">
        <v>31</v>
      </c>
      <c r="C81" s="3" t="s">
        <v>23</v>
      </c>
      <c r="D81" s="3" t="s">
        <v>12</v>
      </c>
      <c r="E81" s="16">
        <f>(E72+E73)/E71*100</f>
        <v>64.640591966173361</v>
      </c>
    </row>
    <row r="82" spans="1:5" x14ac:dyDescent="0.25">
      <c r="A82" s="22">
        <v>2016</v>
      </c>
      <c r="B82" s="20" t="s">
        <v>31</v>
      </c>
      <c r="C82" s="3" t="s">
        <v>24</v>
      </c>
      <c r="D82" s="3" t="s">
        <v>12</v>
      </c>
      <c r="E82" s="16">
        <f>(E72+E73+E76+E77)/E71*100</f>
        <v>67.019027484143763</v>
      </c>
    </row>
    <row r="83" spans="1:5" x14ac:dyDescent="0.25">
      <c r="A83" s="22">
        <v>2016</v>
      </c>
      <c r="B83" s="20" t="s">
        <v>31</v>
      </c>
      <c r="C83" s="3" t="s">
        <v>25</v>
      </c>
      <c r="D83" s="3" t="s">
        <v>12</v>
      </c>
      <c r="E83" s="16">
        <f>E74/E71*100</f>
        <v>38.847780126849898</v>
      </c>
    </row>
    <row r="84" spans="1:5" x14ac:dyDescent="0.25">
      <c r="A84" s="22">
        <v>2016</v>
      </c>
      <c r="B84" s="20" t="s">
        <v>31</v>
      </c>
      <c r="C84" s="3" t="s">
        <v>26</v>
      </c>
      <c r="D84" s="3" t="s">
        <v>12</v>
      </c>
      <c r="E84" s="16">
        <f>(E74+E75)/E71*100</f>
        <v>57.716701902748412</v>
      </c>
    </row>
    <row r="85" spans="1:5" x14ac:dyDescent="0.25">
      <c r="A85" s="22">
        <v>2016</v>
      </c>
      <c r="B85" s="20" t="s">
        <v>31</v>
      </c>
      <c r="C85" s="3" t="s">
        <v>27</v>
      </c>
      <c r="D85" s="3" t="s">
        <v>12</v>
      </c>
      <c r="E85" s="16">
        <f>E76/E71*100</f>
        <v>0.15856236786469344</v>
      </c>
    </row>
    <row r="86" spans="1:5" x14ac:dyDescent="0.25">
      <c r="A86" s="22">
        <v>2016</v>
      </c>
      <c r="B86" s="20" t="s">
        <v>31</v>
      </c>
      <c r="C86" s="3" t="s">
        <v>28</v>
      </c>
      <c r="D86" s="3" t="s">
        <v>12</v>
      </c>
      <c r="E86" s="16">
        <f>E78/E71*100</f>
        <v>32.980972515856237</v>
      </c>
    </row>
    <row r="87" spans="1:5" x14ac:dyDescent="0.25">
      <c r="A87" s="22">
        <v>2016</v>
      </c>
      <c r="B87" s="20" t="s">
        <v>31</v>
      </c>
      <c r="C87" s="4" t="s">
        <v>29</v>
      </c>
      <c r="D87" s="3" t="s">
        <v>12</v>
      </c>
      <c r="E87" s="17">
        <f>E79/E71*100</f>
        <v>31.606765327695562</v>
      </c>
    </row>
    <row r="88" spans="1:5" x14ac:dyDescent="0.25">
      <c r="A88" s="22">
        <v>2016</v>
      </c>
      <c r="B88" s="20" t="s">
        <v>32</v>
      </c>
      <c r="C88" s="3" t="s">
        <v>13</v>
      </c>
      <c r="D88" s="3" t="s">
        <v>11</v>
      </c>
      <c r="E88" s="18">
        <v>1959</v>
      </c>
    </row>
    <row r="89" spans="1:5" x14ac:dyDescent="0.25">
      <c r="A89" s="22">
        <v>2016</v>
      </c>
      <c r="B89" s="20" t="s">
        <v>32</v>
      </c>
      <c r="C89" s="3" t="s">
        <v>14</v>
      </c>
      <c r="D89" s="3" t="s">
        <v>11</v>
      </c>
      <c r="E89" s="18">
        <v>831</v>
      </c>
    </row>
    <row r="90" spans="1:5" x14ac:dyDescent="0.25">
      <c r="A90" s="22">
        <v>2016</v>
      </c>
      <c r="B90" s="20" t="s">
        <v>32</v>
      </c>
      <c r="C90" s="3" t="s">
        <v>15</v>
      </c>
      <c r="D90" s="3" t="s">
        <v>11</v>
      </c>
      <c r="E90" s="18">
        <v>366</v>
      </c>
    </row>
    <row r="91" spans="1:5" x14ac:dyDescent="0.25">
      <c r="A91" s="22">
        <v>2016</v>
      </c>
      <c r="B91" s="20" t="s">
        <v>32</v>
      </c>
      <c r="C91" s="3" t="s">
        <v>16</v>
      </c>
      <c r="D91" s="3" t="s">
        <v>11</v>
      </c>
      <c r="E91" s="18">
        <v>640</v>
      </c>
    </row>
    <row r="92" spans="1:5" x14ac:dyDescent="0.25">
      <c r="A92" s="22">
        <v>2016</v>
      </c>
      <c r="B92" s="20" t="s">
        <v>32</v>
      </c>
      <c r="C92" s="3" t="s">
        <v>17</v>
      </c>
      <c r="D92" s="3" t="s">
        <v>11</v>
      </c>
      <c r="E92" s="18">
        <v>374</v>
      </c>
    </row>
    <row r="93" spans="1:5" x14ac:dyDescent="0.25">
      <c r="A93" s="22">
        <v>2016</v>
      </c>
      <c r="B93" s="20" t="s">
        <v>32</v>
      </c>
      <c r="C93" s="3" t="s">
        <v>18</v>
      </c>
      <c r="D93" s="3" t="s">
        <v>11</v>
      </c>
      <c r="E93" s="18">
        <v>10</v>
      </c>
    </row>
    <row r="94" spans="1:5" x14ac:dyDescent="0.25">
      <c r="A94" s="22">
        <v>2016</v>
      </c>
      <c r="B94" s="20" t="s">
        <v>32</v>
      </c>
      <c r="C94" s="3" t="s">
        <v>19</v>
      </c>
      <c r="D94" s="3" t="s">
        <v>11</v>
      </c>
      <c r="E94" s="18">
        <v>53</v>
      </c>
    </row>
    <row r="95" spans="1:5" x14ac:dyDescent="0.25">
      <c r="A95" s="22">
        <v>2016</v>
      </c>
      <c r="B95" s="20" t="s">
        <v>32</v>
      </c>
      <c r="C95" s="3" t="s">
        <v>20</v>
      </c>
      <c r="D95" s="3" t="s">
        <v>11</v>
      </c>
      <c r="E95" s="18">
        <v>699</v>
      </c>
    </row>
    <row r="96" spans="1:5" x14ac:dyDescent="0.25">
      <c r="A96" s="22">
        <v>2016</v>
      </c>
      <c r="B96" s="20" t="s">
        <v>32</v>
      </c>
      <c r="C96" s="4" t="s">
        <v>21</v>
      </c>
      <c r="D96" s="3" t="s">
        <v>11</v>
      </c>
      <c r="E96" s="18">
        <v>697</v>
      </c>
    </row>
    <row r="97" spans="1:5" x14ac:dyDescent="0.25">
      <c r="A97" s="22">
        <v>2016</v>
      </c>
      <c r="B97" s="20" t="s">
        <v>32</v>
      </c>
      <c r="C97" s="3" t="s">
        <v>22</v>
      </c>
      <c r="D97" s="3" t="s">
        <v>12</v>
      </c>
      <c r="E97" s="16">
        <f>E89/E88*100</f>
        <v>42.419601837672282</v>
      </c>
    </row>
    <row r="98" spans="1:5" x14ac:dyDescent="0.25">
      <c r="A98" s="22">
        <v>2016</v>
      </c>
      <c r="B98" s="20" t="s">
        <v>32</v>
      </c>
      <c r="C98" s="3" t="s">
        <v>23</v>
      </c>
      <c r="D98" s="3" t="s">
        <v>12</v>
      </c>
      <c r="E98" s="16">
        <f>(E89+E90)/E88*100</f>
        <v>61.102603369065854</v>
      </c>
    </row>
    <row r="99" spans="1:5" x14ac:dyDescent="0.25">
      <c r="A99" s="22">
        <v>2016</v>
      </c>
      <c r="B99" s="20" t="s">
        <v>32</v>
      </c>
      <c r="C99" s="3" t="s">
        <v>24</v>
      </c>
      <c r="D99" s="3" t="s">
        <v>12</v>
      </c>
      <c r="E99" s="16">
        <f>(E89+E90+E93+E94)/E88*100</f>
        <v>64.318529862174572</v>
      </c>
    </row>
    <row r="100" spans="1:5" x14ac:dyDescent="0.25">
      <c r="A100" s="22">
        <v>2016</v>
      </c>
      <c r="B100" s="20" t="s">
        <v>32</v>
      </c>
      <c r="C100" s="3" t="s">
        <v>25</v>
      </c>
      <c r="D100" s="3" t="s">
        <v>12</v>
      </c>
      <c r="E100" s="16">
        <f>E91/E88*100</f>
        <v>32.669729453802958</v>
      </c>
    </row>
    <row r="101" spans="1:5" x14ac:dyDescent="0.25">
      <c r="A101" s="22">
        <v>2016</v>
      </c>
      <c r="B101" s="20" t="s">
        <v>32</v>
      </c>
      <c r="C101" s="3" t="s">
        <v>26</v>
      </c>
      <c r="D101" s="3" t="s">
        <v>12</v>
      </c>
      <c r="E101" s="16">
        <f>(E91+E92)/E88*100</f>
        <v>51.761102603369068</v>
      </c>
    </row>
    <row r="102" spans="1:5" x14ac:dyDescent="0.25">
      <c r="A102" s="22">
        <v>2016</v>
      </c>
      <c r="B102" s="20" t="s">
        <v>32</v>
      </c>
      <c r="C102" s="3" t="s">
        <v>27</v>
      </c>
      <c r="D102" s="3" t="s">
        <v>12</v>
      </c>
      <c r="E102" s="16">
        <f>E93/E88*100</f>
        <v>0.51046452271567122</v>
      </c>
    </row>
    <row r="103" spans="1:5" x14ac:dyDescent="0.25">
      <c r="A103" s="22">
        <v>2016</v>
      </c>
      <c r="B103" s="20" t="s">
        <v>32</v>
      </c>
      <c r="C103" s="3" t="s">
        <v>28</v>
      </c>
      <c r="D103" s="3" t="s">
        <v>12</v>
      </c>
      <c r="E103" s="16">
        <f>E95/E88*100</f>
        <v>35.681470137825421</v>
      </c>
    </row>
    <row r="104" spans="1:5" x14ac:dyDescent="0.25">
      <c r="A104" s="22">
        <v>2016</v>
      </c>
      <c r="B104" s="20" t="s">
        <v>32</v>
      </c>
      <c r="C104" s="4" t="s">
        <v>29</v>
      </c>
      <c r="D104" s="3" t="s">
        <v>12</v>
      </c>
      <c r="E104" s="17">
        <f>E96/E88*100</f>
        <v>35.579377233282287</v>
      </c>
    </row>
    <row r="105" spans="1:5" x14ac:dyDescent="0.25">
      <c r="A105" s="22">
        <v>2017</v>
      </c>
      <c r="B105" s="20" t="s">
        <v>31</v>
      </c>
      <c r="C105" s="3" t="s">
        <v>13</v>
      </c>
      <c r="D105" s="3" t="s">
        <v>11</v>
      </c>
      <c r="E105" s="18">
        <v>2256</v>
      </c>
    </row>
    <row r="106" spans="1:5" x14ac:dyDescent="0.25">
      <c r="A106" s="22">
        <v>2017</v>
      </c>
      <c r="B106" s="20" t="s">
        <v>31</v>
      </c>
      <c r="C106" s="3" t="s">
        <v>14</v>
      </c>
      <c r="D106" s="3" t="s">
        <v>11</v>
      </c>
      <c r="E106" s="18">
        <v>1134</v>
      </c>
    </row>
    <row r="107" spans="1:5" x14ac:dyDescent="0.25">
      <c r="A107" s="22">
        <v>2017</v>
      </c>
      <c r="B107" s="20" t="s">
        <v>31</v>
      </c>
      <c r="C107" s="3" t="s">
        <v>15</v>
      </c>
      <c r="D107" s="3" t="s">
        <v>11</v>
      </c>
      <c r="E107" s="18">
        <v>331</v>
      </c>
    </row>
    <row r="108" spans="1:5" x14ac:dyDescent="0.25">
      <c r="A108" s="22">
        <v>2017</v>
      </c>
      <c r="B108" s="20" t="s">
        <v>31</v>
      </c>
      <c r="C108" s="3" t="s">
        <v>16</v>
      </c>
      <c r="D108" s="3" t="s">
        <v>11</v>
      </c>
      <c r="E108" s="18">
        <v>904</v>
      </c>
    </row>
    <row r="109" spans="1:5" x14ac:dyDescent="0.25">
      <c r="A109" s="22">
        <v>2017</v>
      </c>
      <c r="B109" s="20" t="s">
        <v>31</v>
      </c>
      <c r="C109" s="3" t="s">
        <v>17</v>
      </c>
      <c r="D109" s="3" t="s">
        <v>11</v>
      </c>
      <c r="E109" s="18">
        <v>395</v>
      </c>
    </row>
    <row r="110" spans="1:5" x14ac:dyDescent="0.25">
      <c r="A110" s="22">
        <v>2017</v>
      </c>
      <c r="B110" s="20" t="s">
        <v>31</v>
      </c>
      <c r="C110" s="3" t="s">
        <v>18</v>
      </c>
      <c r="D110" s="3" t="s">
        <v>11</v>
      </c>
      <c r="E110" s="18">
        <v>1</v>
      </c>
    </row>
    <row r="111" spans="1:5" x14ac:dyDescent="0.25">
      <c r="A111" s="22">
        <v>2017</v>
      </c>
      <c r="B111" s="20" t="s">
        <v>31</v>
      </c>
      <c r="C111" s="3" t="s">
        <v>19</v>
      </c>
      <c r="D111" s="3" t="s">
        <v>11</v>
      </c>
      <c r="E111" s="18">
        <v>34</v>
      </c>
    </row>
    <row r="112" spans="1:5" x14ac:dyDescent="0.25">
      <c r="A112" s="22">
        <v>2017</v>
      </c>
      <c r="B112" s="20" t="s">
        <v>31</v>
      </c>
      <c r="C112" s="3" t="s">
        <v>20</v>
      </c>
      <c r="D112" s="3" t="s">
        <v>11</v>
      </c>
      <c r="E112" s="18">
        <v>756</v>
      </c>
    </row>
    <row r="113" spans="1:5" x14ac:dyDescent="0.25">
      <c r="A113" s="22">
        <v>2017</v>
      </c>
      <c r="B113" s="20" t="s">
        <v>31</v>
      </c>
      <c r="C113" s="4" t="s">
        <v>21</v>
      </c>
      <c r="D113" s="3" t="s">
        <v>11</v>
      </c>
      <c r="E113" s="18">
        <v>693</v>
      </c>
    </row>
    <row r="114" spans="1:5" x14ac:dyDescent="0.25">
      <c r="A114" s="22">
        <v>2017</v>
      </c>
      <c r="B114" s="20" t="s">
        <v>31</v>
      </c>
      <c r="C114" s="3" t="s">
        <v>22</v>
      </c>
      <c r="D114" s="3" t="s">
        <v>12</v>
      </c>
      <c r="E114" s="16">
        <f>E106/E105*100</f>
        <v>50.265957446808507</v>
      </c>
    </row>
    <row r="115" spans="1:5" x14ac:dyDescent="0.25">
      <c r="A115" s="22">
        <v>2017</v>
      </c>
      <c r="B115" s="20" t="s">
        <v>31</v>
      </c>
      <c r="C115" s="3" t="s">
        <v>23</v>
      </c>
      <c r="D115" s="3" t="s">
        <v>12</v>
      </c>
      <c r="E115" s="16">
        <f>(E106+E107)/E105*100</f>
        <v>64.937943262411352</v>
      </c>
    </row>
    <row r="116" spans="1:5" x14ac:dyDescent="0.25">
      <c r="A116" s="22">
        <v>2017</v>
      </c>
      <c r="B116" s="20" t="s">
        <v>31</v>
      </c>
      <c r="C116" s="3" t="s">
        <v>24</v>
      </c>
      <c r="D116" s="3" t="s">
        <v>12</v>
      </c>
      <c r="E116" s="16">
        <f>(E106+E107+E110+E111)/E105*100</f>
        <v>66.489361702127653</v>
      </c>
    </row>
    <row r="117" spans="1:5" x14ac:dyDescent="0.25">
      <c r="A117" s="22">
        <v>2017</v>
      </c>
      <c r="B117" s="20" t="s">
        <v>31</v>
      </c>
      <c r="C117" s="3" t="s">
        <v>25</v>
      </c>
      <c r="D117" s="3" t="s">
        <v>12</v>
      </c>
      <c r="E117" s="16">
        <f>E108/E105*100</f>
        <v>40.070921985815602</v>
      </c>
    </row>
    <row r="118" spans="1:5" x14ac:dyDescent="0.25">
      <c r="A118" s="22">
        <v>2017</v>
      </c>
      <c r="B118" s="20" t="s">
        <v>31</v>
      </c>
      <c r="C118" s="3" t="s">
        <v>26</v>
      </c>
      <c r="D118" s="3" t="s">
        <v>12</v>
      </c>
      <c r="E118" s="16">
        <f>(E108+E109)/E105*100</f>
        <v>57.579787234042556</v>
      </c>
    </row>
    <row r="119" spans="1:5" x14ac:dyDescent="0.25">
      <c r="A119" s="22">
        <v>2017</v>
      </c>
      <c r="B119" s="20" t="s">
        <v>31</v>
      </c>
      <c r="C119" s="3" t="s">
        <v>27</v>
      </c>
      <c r="D119" s="3" t="s">
        <v>12</v>
      </c>
      <c r="E119" s="16">
        <f>E110/E105*100</f>
        <v>4.4326241134751775E-2</v>
      </c>
    </row>
    <row r="120" spans="1:5" x14ac:dyDescent="0.25">
      <c r="A120" s="22">
        <v>2017</v>
      </c>
      <c r="B120" s="20" t="s">
        <v>31</v>
      </c>
      <c r="C120" s="3" t="s">
        <v>28</v>
      </c>
      <c r="D120" s="3" t="s">
        <v>12</v>
      </c>
      <c r="E120" s="16">
        <f>E112/E105*100</f>
        <v>33.51063829787234</v>
      </c>
    </row>
    <row r="121" spans="1:5" x14ac:dyDescent="0.25">
      <c r="A121" s="22">
        <v>2017</v>
      </c>
      <c r="B121" s="20" t="s">
        <v>31</v>
      </c>
      <c r="C121" s="4" t="s">
        <v>29</v>
      </c>
      <c r="D121" s="3" t="s">
        <v>12</v>
      </c>
      <c r="E121" s="17">
        <f>E113/E105*100</f>
        <v>30.718085106382979</v>
      </c>
    </row>
    <row r="122" spans="1:5" x14ac:dyDescent="0.25">
      <c r="A122" s="22">
        <v>2017</v>
      </c>
      <c r="B122" s="20" t="s">
        <v>32</v>
      </c>
      <c r="C122" s="3" t="s">
        <v>13</v>
      </c>
      <c r="D122" s="3" t="s">
        <v>11</v>
      </c>
      <c r="E122" s="18">
        <v>2343</v>
      </c>
    </row>
    <row r="123" spans="1:5" x14ac:dyDescent="0.25">
      <c r="A123" s="22">
        <v>2017</v>
      </c>
      <c r="B123" s="20" t="s">
        <v>32</v>
      </c>
      <c r="C123" s="3" t="s">
        <v>14</v>
      </c>
      <c r="D123" s="3" t="s">
        <v>11</v>
      </c>
      <c r="E123" s="18">
        <v>1011</v>
      </c>
    </row>
    <row r="124" spans="1:5" x14ac:dyDescent="0.25">
      <c r="A124" s="22">
        <v>2017</v>
      </c>
      <c r="B124" s="20" t="s">
        <v>32</v>
      </c>
      <c r="C124" s="3" t="s">
        <v>15</v>
      </c>
      <c r="D124" s="3" t="s">
        <v>11</v>
      </c>
      <c r="E124" s="18">
        <v>414</v>
      </c>
    </row>
    <row r="125" spans="1:5" x14ac:dyDescent="0.25">
      <c r="A125" s="22">
        <v>2017</v>
      </c>
      <c r="B125" s="20" t="s">
        <v>32</v>
      </c>
      <c r="C125" s="3" t="s">
        <v>16</v>
      </c>
      <c r="D125" s="3" t="s">
        <v>11</v>
      </c>
      <c r="E125" s="18">
        <v>783</v>
      </c>
    </row>
    <row r="126" spans="1:5" x14ac:dyDescent="0.25">
      <c r="A126" s="22">
        <v>2017</v>
      </c>
      <c r="B126" s="20" t="s">
        <v>32</v>
      </c>
      <c r="C126" s="3" t="s">
        <v>17</v>
      </c>
      <c r="D126" s="3" t="s">
        <v>11</v>
      </c>
      <c r="E126" s="18">
        <v>477</v>
      </c>
    </row>
    <row r="127" spans="1:5" x14ac:dyDescent="0.25">
      <c r="A127" s="22">
        <v>2017</v>
      </c>
      <c r="B127" s="20" t="s">
        <v>32</v>
      </c>
      <c r="C127" s="3" t="s">
        <v>18</v>
      </c>
      <c r="D127" s="3" t="s">
        <v>11</v>
      </c>
      <c r="E127" s="18">
        <v>4</v>
      </c>
    </row>
    <row r="128" spans="1:5" x14ac:dyDescent="0.25">
      <c r="A128" s="22">
        <v>2017</v>
      </c>
      <c r="B128" s="20" t="s">
        <v>32</v>
      </c>
      <c r="C128" s="3" t="s">
        <v>19</v>
      </c>
      <c r="D128" s="3" t="s">
        <v>11</v>
      </c>
      <c r="E128" s="18">
        <v>54</v>
      </c>
    </row>
    <row r="129" spans="1:5" x14ac:dyDescent="0.25">
      <c r="A129" s="22">
        <v>2017</v>
      </c>
      <c r="B129" s="20" t="s">
        <v>32</v>
      </c>
      <c r="C129" s="3" t="s">
        <v>20</v>
      </c>
      <c r="D129" s="3" t="s">
        <v>11</v>
      </c>
      <c r="E129" s="18">
        <v>860</v>
      </c>
    </row>
    <row r="130" spans="1:5" x14ac:dyDescent="0.25">
      <c r="A130" s="22">
        <v>2017</v>
      </c>
      <c r="B130" s="20" t="s">
        <v>32</v>
      </c>
      <c r="C130" s="4" t="s">
        <v>21</v>
      </c>
      <c r="D130" s="3" t="s">
        <v>11</v>
      </c>
      <c r="E130" s="18">
        <v>811</v>
      </c>
    </row>
    <row r="131" spans="1:5" x14ac:dyDescent="0.25">
      <c r="A131" s="22">
        <v>2017</v>
      </c>
      <c r="B131" s="20" t="s">
        <v>32</v>
      </c>
      <c r="C131" s="3" t="s">
        <v>22</v>
      </c>
      <c r="D131" s="3" t="s">
        <v>12</v>
      </c>
      <c r="E131" s="16">
        <f>E123/E122*100</f>
        <v>43.149807938540334</v>
      </c>
    </row>
    <row r="132" spans="1:5" x14ac:dyDescent="0.25">
      <c r="A132" s="22">
        <v>2017</v>
      </c>
      <c r="B132" s="20" t="s">
        <v>32</v>
      </c>
      <c r="C132" s="3" t="s">
        <v>23</v>
      </c>
      <c r="D132" s="3" t="s">
        <v>12</v>
      </c>
      <c r="E132" s="16">
        <f>(E123+E124)/E122*100</f>
        <v>60.819462227912936</v>
      </c>
    </row>
    <row r="133" spans="1:5" x14ac:dyDescent="0.25">
      <c r="A133" s="22">
        <v>2017</v>
      </c>
      <c r="B133" s="20" t="s">
        <v>32</v>
      </c>
      <c r="C133" s="3" t="s">
        <v>24</v>
      </c>
      <c r="D133" s="3" t="s">
        <v>12</v>
      </c>
      <c r="E133" s="16">
        <f>(E123+E124+E127+E128)/E122*100</f>
        <v>63.29492104139991</v>
      </c>
    </row>
    <row r="134" spans="1:5" x14ac:dyDescent="0.25">
      <c r="A134" s="22">
        <v>2017</v>
      </c>
      <c r="B134" s="20" t="s">
        <v>32</v>
      </c>
      <c r="C134" s="3" t="s">
        <v>25</v>
      </c>
      <c r="D134" s="3" t="s">
        <v>12</v>
      </c>
      <c r="E134" s="16">
        <f>E125/E122*100</f>
        <v>33.418693982074267</v>
      </c>
    </row>
    <row r="135" spans="1:5" x14ac:dyDescent="0.25">
      <c r="A135" s="22">
        <v>2017</v>
      </c>
      <c r="B135" s="20" t="s">
        <v>32</v>
      </c>
      <c r="C135" s="3" t="s">
        <v>26</v>
      </c>
      <c r="D135" s="3" t="s">
        <v>12</v>
      </c>
      <c r="E135" s="16">
        <f>(E125+E126)/E122*100</f>
        <v>53.777208706786169</v>
      </c>
    </row>
    <row r="136" spans="1:5" x14ac:dyDescent="0.25">
      <c r="A136" s="22">
        <v>2017</v>
      </c>
      <c r="B136" s="20" t="s">
        <v>32</v>
      </c>
      <c r="C136" s="3" t="s">
        <v>27</v>
      </c>
      <c r="D136" s="3" t="s">
        <v>12</v>
      </c>
      <c r="E136" s="16">
        <f>E127/E122*100</f>
        <v>0.17072129748186088</v>
      </c>
    </row>
    <row r="137" spans="1:5" x14ac:dyDescent="0.25">
      <c r="A137" s="22">
        <v>2017</v>
      </c>
      <c r="B137" s="20" t="s">
        <v>32</v>
      </c>
      <c r="C137" s="3" t="s">
        <v>28</v>
      </c>
      <c r="D137" s="3" t="s">
        <v>12</v>
      </c>
      <c r="E137" s="16">
        <f>E129/E122*100</f>
        <v>36.705078958600083</v>
      </c>
    </row>
    <row r="138" spans="1:5" x14ac:dyDescent="0.25">
      <c r="A138" s="22">
        <v>2017</v>
      </c>
      <c r="B138" s="20" t="s">
        <v>32</v>
      </c>
      <c r="C138" s="4" t="s">
        <v>29</v>
      </c>
      <c r="D138" s="3" t="s">
        <v>12</v>
      </c>
      <c r="E138" s="17">
        <f>E130/E122*100</f>
        <v>34.613743064447291</v>
      </c>
    </row>
    <row r="139" spans="1:5" x14ac:dyDescent="0.25">
      <c r="A139" s="20">
        <v>2018</v>
      </c>
      <c r="B139" s="20" t="s">
        <v>31</v>
      </c>
      <c r="C139" s="3" t="s">
        <v>13</v>
      </c>
      <c r="D139" s="3" t="s">
        <v>11</v>
      </c>
      <c r="E139" s="18">
        <v>1889</v>
      </c>
    </row>
    <row r="140" spans="1:5" x14ac:dyDescent="0.25">
      <c r="A140" s="20">
        <v>2018</v>
      </c>
      <c r="B140" s="20" t="s">
        <v>31</v>
      </c>
      <c r="C140" s="3" t="s">
        <v>14</v>
      </c>
      <c r="D140" s="3" t="s">
        <v>11</v>
      </c>
      <c r="E140" s="18">
        <v>990</v>
      </c>
    </row>
    <row r="141" spans="1:5" x14ac:dyDescent="0.25">
      <c r="A141" s="20">
        <v>2018</v>
      </c>
      <c r="B141" s="20" t="s">
        <v>31</v>
      </c>
      <c r="C141" s="3" t="s">
        <v>15</v>
      </c>
      <c r="D141" s="3" t="s">
        <v>11</v>
      </c>
      <c r="E141" s="18">
        <v>270</v>
      </c>
    </row>
    <row r="142" spans="1:5" x14ac:dyDescent="0.25">
      <c r="A142" s="20">
        <v>2018</v>
      </c>
      <c r="B142" s="20" t="s">
        <v>31</v>
      </c>
      <c r="C142" s="3" t="s">
        <v>16</v>
      </c>
      <c r="D142" s="3" t="s">
        <v>11</v>
      </c>
      <c r="E142" s="18">
        <v>774</v>
      </c>
    </row>
    <row r="143" spans="1:5" x14ac:dyDescent="0.25">
      <c r="A143" s="20">
        <v>2018</v>
      </c>
      <c r="B143" s="20" t="s">
        <v>31</v>
      </c>
      <c r="C143" s="3" t="s">
        <v>17</v>
      </c>
      <c r="D143" s="3" t="s">
        <v>11</v>
      </c>
      <c r="E143" s="18">
        <v>337</v>
      </c>
    </row>
    <row r="144" spans="1:5" x14ac:dyDescent="0.25">
      <c r="A144" s="20">
        <v>2018</v>
      </c>
      <c r="B144" s="20" t="s">
        <v>31</v>
      </c>
      <c r="C144" s="3" t="s">
        <v>18</v>
      </c>
      <c r="D144" s="3" t="s">
        <v>11</v>
      </c>
      <c r="E144" s="18">
        <v>8</v>
      </c>
    </row>
    <row r="145" spans="1:5" x14ac:dyDescent="0.25">
      <c r="A145" s="20">
        <v>2018</v>
      </c>
      <c r="B145" s="20" t="s">
        <v>31</v>
      </c>
      <c r="C145" s="3" t="s">
        <v>19</v>
      </c>
      <c r="D145" s="3" t="s">
        <v>11</v>
      </c>
      <c r="E145" s="18">
        <v>46</v>
      </c>
    </row>
    <row r="146" spans="1:5" x14ac:dyDescent="0.25">
      <c r="A146" s="20">
        <v>2018</v>
      </c>
      <c r="B146" s="20" t="s">
        <v>31</v>
      </c>
      <c r="C146" s="3" t="s">
        <v>20</v>
      </c>
      <c r="D146" s="3" t="s">
        <v>11</v>
      </c>
      <c r="E146" s="18">
        <v>575</v>
      </c>
    </row>
    <row r="147" spans="1:5" x14ac:dyDescent="0.25">
      <c r="A147" s="20">
        <v>2018</v>
      </c>
      <c r="B147" s="20" t="s">
        <v>31</v>
      </c>
      <c r="C147" s="4" t="s">
        <v>21</v>
      </c>
      <c r="D147" s="3" t="s">
        <v>11</v>
      </c>
      <c r="E147" s="18">
        <v>550</v>
      </c>
    </row>
    <row r="148" spans="1:5" x14ac:dyDescent="0.25">
      <c r="A148" s="20">
        <v>2018</v>
      </c>
      <c r="B148" s="20" t="s">
        <v>31</v>
      </c>
      <c r="C148" s="3" t="s">
        <v>22</v>
      </c>
      <c r="D148" s="3" t="s">
        <v>12</v>
      </c>
      <c r="E148" s="16">
        <f>E140/E139*100</f>
        <v>52.408681842244576</v>
      </c>
    </row>
    <row r="149" spans="1:5" x14ac:dyDescent="0.25">
      <c r="A149" s="20">
        <v>2018</v>
      </c>
      <c r="B149" s="20" t="s">
        <v>31</v>
      </c>
      <c r="C149" s="3" t="s">
        <v>23</v>
      </c>
      <c r="D149" s="3" t="s">
        <v>12</v>
      </c>
      <c r="E149" s="16">
        <f>(E140+E141)/E139*100</f>
        <v>66.701958708311267</v>
      </c>
    </row>
    <row r="150" spans="1:5" x14ac:dyDescent="0.25">
      <c r="A150" s="20">
        <v>2018</v>
      </c>
      <c r="B150" s="20" t="s">
        <v>31</v>
      </c>
      <c r="C150" s="3" t="s">
        <v>24</v>
      </c>
      <c r="D150" s="3" t="s">
        <v>12</v>
      </c>
      <c r="E150" s="16">
        <f>(E140+E141+E144+E145)/E139*100</f>
        <v>69.560614081524619</v>
      </c>
    </row>
    <row r="151" spans="1:5" x14ac:dyDescent="0.25">
      <c r="A151" s="20">
        <v>2018</v>
      </c>
      <c r="B151" s="20" t="s">
        <v>31</v>
      </c>
      <c r="C151" s="3" t="s">
        <v>25</v>
      </c>
      <c r="D151" s="3" t="s">
        <v>12</v>
      </c>
      <c r="E151" s="16">
        <f>E142/E139*100</f>
        <v>40.974060349391209</v>
      </c>
    </row>
    <row r="152" spans="1:5" x14ac:dyDescent="0.25">
      <c r="A152" s="20">
        <v>2018</v>
      </c>
      <c r="B152" s="20" t="s">
        <v>31</v>
      </c>
      <c r="C152" s="3" t="s">
        <v>26</v>
      </c>
      <c r="D152" s="3" t="s">
        <v>12</v>
      </c>
      <c r="E152" s="16">
        <f>(E142+E143)/E139*100</f>
        <v>58.814187400741133</v>
      </c>
    </row>
    <row r="153" spans="1:5" x14ac:dyDescent="0.25">
      <c r="A153" s="20">
        <v>2018</v>
      </c>
      <c r="B153" s="20" t="s">
        <v>31</v>
      </c>
      <c r="C153" s="3" t="s">
        <v>27</v>
      </c>
      <c r="D153" s="3" t="s">
        <v>12</v>
      </c>
      <c r="E153" s="16">
        <f>E144/E139*100</f>
        <v>0.42350449973530974</v>
      </c>
    </row>
    <row r="154" spans="1:5" x14ac:dyDescent="0.25">
      <c r="A154" s="20">
        <v>2018</v>
      </c>
      <c r="B154" s="20" t="s">
        <v>31</v>
      </c>
      <c r="C154" s="3" t="s">
        <v>28</v>
      </c>
      <c r="D154" s="3" t="s">
        <v>12</v>
      </c>
      <c r="E154" s="16">
        <f>E146/E139*100</f>
        <v>30.439385918475381</v>
      </c>
    </row>
    <row r="155" spans="1:5" x14ac:dyDescent="0.25">
      <c r="A155" s="20">
        <v>2018</v>
      </c>
      <c r="B155" s="20" t="s">
        <v>31</v>
      </c>
      <c r="C155" s="4" t="s">
        <v>29</v>
      </c>
      <c r="D155" s="3" t="s">
        <v>12</v>
      </c>
      <c r="E155" s="17">
        <f>E147/E139*100</f>
        <v>29.115934356802541</v>
      </c>
    </row>
    <row r="156" spans="1:5" x14ac:dyDescent="0.25">
      <c r="A156" s="20">
        <v>2018</v>
      </c>
      <c r="B156" s="20" t="s">
        <v>32</v>
      </c>
      <c r="C156" s="3" t="s">
        <v>13</v>
      </c>
      <c r="D156" s="3" t="s">
        <v>11</v>
      </c>
      <c r="E156" s="18">
        <v>2185</v>
      </c>
    </row>
    <row r="157" spans="1:5" x14ac:dyDescent="0.25">
      <c r="A157" s="20">
        <v>2018</v>
      </c>
      <c r="B157" s="20" t="s">
        <v>32</v>
      </c>
      <c r="C157" s="3" t="s">
        <v>14</v>
      </c>
      <c r="D157" s="3" t="s">
        <v>11</v>
      </c>
      <c r="E157" s="18">
        <v>1010</v>
      </c>
    </row>
    <row r="158" spans="1:5" x14ac:dyDescent="0.25">
      <c r="A158" s="20">
        <v>2018</v>
      </c>
      <c r="B158" s="20" t="s">
        <v>32</v>
      </c>
      <c r="C158" s="3" t="s">
        <v>15</v>
      </c>
      <c r="D158" s="3" t="s">
        <v>11</v>
      </c>
      <c r="E158" s="18">
        <v>387</v>
      </c>
    </row>
    <row r="159" spans="1:5" x14ac:dyDescent="0.25">
      <c r="A159" s="20">
        <v>2018</v>
      </c>
      <c r="B159" s="20" t="s">
        <v>32</v>
      </c>
      <c r="C159" s="3" t="s">
        <v>16</v>
      </c>
      <c r="D159" s="3" t="s">
        <v>11</v>
      </c>
      <c r="E159" s="18">
        <v>815</v>
      </c>
    </row>
    <row r="160" spans="1:5" x14ac:dyDescent="0.25">
      <c r="A160" s="20">
        <v>2018</v>
      </c>
      <c r="B160" s="20" t="s">
        <v>32</v>
      </c>
      <c r="C160" s="3" t="s">
        <v>17</v>
      </c>
      <c r="D160" s="3" t="s">
        <v>11</v>
      </c>
      <c r="E160" s="18">
        <v>473</v>
      </c>
    </row>
    <row r="161" spans="1:5" x14ac:dyDescent="0.25">
      <c r="A161" s="20">
        <v>2018</v>
      </c>
      <c r="B161" s="20" t="s">
        <v>32</v>
      </c>
      <c r="C161" s="3" t="s">
        <v>18</v>
      </c>
      <c r="D161" s="3" t="s">
        <v>11</v>
      </c>
      <c r="E161" s="18">
        <v>4</v>
      </c>
    </row>
    <row r="162" spans="1:5" x14ac:dyDescent="0.25">
      <c r="A162" s="20">
        <v>2018</v>
      </c>
      <c r="B162" s="20" t="s">
        <v>32</v>
      </c>
      <c r="C162" s="3" t="s">
        <v>19</v>
      </c>
      <c r="D162" s="3" t="s">
        <v>11</v>
      </c>
      <c r="E162" s="18">
        <v>51</v>
      </c>
    </row>
    <row r="163" spans="1:5" x14ac:dyDescent="0.25">
      <c r="A163" s="20">
        <v>2018</v>
      </c>
      <c r="B163" s="20" t="s">
        <v>32</v>
      </c>
      <c r="C163" s="3" t="s">
        <v>20</v>
      </c>
      <c r="D163" s="3" t="s">
        <v>11</v>
      </c>
      <c r="E163" s="18">
        <v>733</v>
      </c>
    </row>
    <row r="164" spans="1:5" x14ac:dyDescent="0.25">
      <c r="A164" s="20">
        <v>2018</v>
      </c>
      <c r="B164" s="20" t="s">
        <v>32</v>
      </c>
      <c r="C164" s="4" t="s">
        <v>21</v>
      </c>
      <c r="D164" s="3" t="s">
        <v>11</v>
      </c>
      <c r="E164" s="18">
        <v>737</v>
      </c>
    </row>
    <row r="165" spans="1:5" x14ac:dyDescent="0.25">
      <c r="A165" s="20">
        <v>2018</v>
      </c>
      <c r="B165" s="20" t="s">
        <v>32</v>
      </c>
      <c r="C165" s="3" t="s">
        <v>22</v>
      </c>
      <c r="D165" s="3" t="s">
        <v>12</v>
      </c>
      <c r="E165" s="16">
        <f>E157/E156*100</f>
        <v>46.224256292906176</v>
      </c>
    </row>
    <row r="166" spans="1:5" x14ac:dyDescent="0.25">
      <c r="A166" s="20">
        <v>2018</v>
      </c>
      <c r="B166" s="20" t="s">
        <v>32</v>
      </c>
      <c r="C166" s="3" t="s">
        <v>23</v>
      </c>
      <c r="D166" s="3" t="s">
        <v>12</v>
      </c>
      <c r="E166" s="16">
        <f>(E157+E158)/E156*100</f>
        <v>63.935926773455378</v>
      </c>
    </row>
    <row r="167" spans="1:5" x14ac:dyDescent="0.25">
      <c r="A167" s="20">
        <v>2018</v>
      </c>
      <c r="B167" s="20" t="s">
        <v>32</v>
      </c>
      <c r="C167" s="3" t="s">
        <v>24</v>
      </c>
      <c r="D167" s="3" t="s">
        <v>12</v>
      </c>
      <c r="E167" s="16">
        <f>(E157+E158+E161+E162)/E156*100</f>
        <v>66.453089244851256</v>
      </c>
    </row>
    <row r="168" spans="1:5" x14ac:dyDescent="0.25">
      <c r="A168" s="20">
        <v>2018</v>
      </c>
      <c r="B168" s="20" t="s">
        <v>32</v>
      </c>
      <c r="C168" s="3" t="s">
        <v>25</v>
      </c>
      <c r="D168" s="3" t="s">
        <v>12</v>
      </c>
      <c r="E168" s="16">
        <f>E159/E156*100</f>
        <v>37.299771167048057</v>
      </c>
    </row>
    <row r="169" spans="1:5" x14ac:dyDescent="0.25">
      <c r="A169" s="20">
        <v>2018</v>
      </c>
      <c r="B169" s="20" t="s">
        <v>32</v>
      </c>
      <c r="C169" s="3" t="s">
        <v>26</v>
      </c>
      <c r="D169" s="3" t="s">
        <v>12</v>
      </c>
      <c r="E169" s="16">
        <f>(E159+E160)/E156*100</f>
        <v>58.947368421052623</v>
      </c>
    </row>
    <row r="170" spans="1:5" x14ac:dyDescent="0.25">
      <c r="A170" s="20">
        <v>2018</v>
      </c>
      <c r="B170" s="20" t="s">
        <v>32</v>
      </c>
      <c r="C170" s="3" t="s">
        <v>27</v>
      </c>
      <c r="D170" s="3" t="s">
        <v>12</v>
      </c>
      <c r="E170" s="16">
        <f>E161/E156*100</f>
        <v>0.18306636155606409</v>
      </c>
    </row>
    <row r="171" spans="1:5" x14ac:dyDescent="0.25">
      <c r="A171" s="20">
        <v>2018</v>
      </c>
      <c r="B171" s="20" t="s">
        <v>32</v>
      </c>
      <c r="C171" s="3" t="s">
        <v>28</v>
      </c>
      <c r="D171" s="3" t="s">
        <v>12</v>
      </c>
      <c r="E171" s="16">
        <f>E163/E156*100</f>
        <v>33.546910755148737</v>
      </c>
    </row>
    <row r="172" spans="1:5" x14ac:dyDescent="0.25">
      <c r="A172" s="20">
        <v>2018</v>
      </c>
      <c r="B172" s="20" t="s">
        <v>32</v>
      </c>
      <c r="C172" s="4" t="s">
        <v>29</v>
      </c>
      <c r="D172" s="3" t="s">
        <v>12</v>
      </c>
      <c r="E172" s="17">
        <f>E164/E156*100</f>
        <v>33.729977116704809</v>
      </c>
    </row>
    <row r="173" spans="1:5" x14ac:dyDescent="0.25">
      <c r="A173" s="20">
        <v>2019</v>
      </c>
      <c r="B173" s="20" t="s">
        <v>31</v>
      </c>
      <c r="C173" s="3" t="s">
        <v>13</v>
      </c>
      <c r="D173" s="3" t="s">
        <v>11</v>
      </c>
      <c r="E173" s="18">
        <v>1901</v>
      </c>
    </row>
    <row r="174" spans="1:5" x14ac:dyDescent="0.25">
      <c r="A174" s="20">
        <v>2019</v>
      </c>
      <c r="B174" s="20" t="s">
        <v>31</v>
      </c>
      <c r="C174" s="3" t="s">
        <v>14</v>
      </c>
      <c r="D174" s="3" t="s">
        <v>11</v>
      </c>
      <c r="E174" s="18">
        <v>1043</v>
      </c>
    </row>
    <row r="175" spans="1:5" x14ac:dyDescent="0.25">
      <c r="A175" s="20">
        <v>2019</v>
      </c>
      <c r="B175" s="20" t="s">
        <v>31</v>
      </c>
      <c r="C175" s="3" t="s">
        <v>15</v>
      </c>
      <c r="D175" s="3" t="s">
        <v>11</v>
      </c>
      <c r="E175" s="18">
        <v>242</v>
      </c>
    </row>
    <row r="176" spans="1:5" x14ac:dyDescent="0.25">
      <c r="A176" s="20">
        <v>2019</v>
      </c>
      <c r="B176" s="20" t="s">
        <v>31</v>
      </c>
      <c r="C176" s="3" t="s">
        <v>16</v>
      </c>
      <c r="D176" s="3" t="s">
        <v>11</v>
      </c>
      <c r="E176" s="18">
        <v>853</v>
      </c>
    </row>
    <row r="177" spans="1:5" x14ac:dyDescent="0.25">
      <c r="A177" s="20">
        <v>2019</v>
      </c>
      <c r="B177" s="20" t="s">
        <v>31</v>
      </c>
      <c r="C177" s="3" t="s">
        <v>17</v>
      </c>
      <c r="D177" s="3" t="s">
        <v>11</v>
      </c>
      <c r="E177" s="18">
        <v>291</v>
      </c>
    </row>
    <row r="178" spans="1:5" x14ac:dyDescent="0.25">
      <c r="A178" s="20">
        <v>2019</v>
      </c>
      <c r="B178" s="20" t="s">
        <v>31</v>
      </c>
      <c r="C178" s="3" t="s">
        <v>18</v>
      </c>
      <c r="D178" s="3" t="s">
        <v>11</v>
      </c>
      <c r="E178" s="18">
        <v>4</v>
      </c>
    </row>
    <row r="179" spans="1:5" x14ac:dyDescent="0.25">
      <c r="A179" s="20">
        <v>2019</v>
      </c>
      <c r="B179" s="20" t="s">
        <v>31</v>
      </c>
      <c r="C179" s="3" t="s">
        <v>19</v>
      </c>
      <c r="D179" s="3" t="s">
        <v>11</v>
      </c>
      <c r="E179" s="18">
        <v>33</v>
      </c>
    </row>
    <row r="180" spans="1:5" x14ac:dyDescent="0.25">
      <c r="A180" s="20">
        <v>2019</v>
      </c>
      <c r="B180" s="20" t="s">
        <v>31</v>
      </c>
      <c r="C180" s="3" t="s">
        <v>20</v>
      </c>
      <c r="D180" s="3" t="s">
        <v>11</v>
      </c>
      <c r="E180" s="18">
        <v>579</v>
      </c>
    </row>
    <row r="181" spans="1:5" x14ac:dyDescent="0.25">
      <c r="A181" s="20">
        <v>2019</v>
      </c>
      <c r="B181" s="20" t="s">
        <v>31</v>
      </c>
      <c r="C181" s="4" t="s">
        <v>21</v>
      </c>
      <c r="D181" s="3" t="s">
        <v>11</v>
      </c>
      <c r="E181" s="18">
        <v>554</v>
      </c>
    </row>
    <row r="182" spans="1:5" x14ac:dyDescent="0.25">
      <c r="A182" s="20">
        <v>2019</v>
      </c>
      <c r="B182" s="20" t="s">
        <v>31</v>
      </c>
      <c r="C182" s="3" t="s">
        <v>22</v>
      </c>
      <c r="D182" s="3" t="s">
        <v>12</v>
      </c>
      <c r="E182" s="16">
        <f>E174/E173*100</f>
        <v>54.865860073645443</v>
      </c>
    </row>
    <row r="183" spans="1:5" x14ac:dyDescent="0.25">
      <c r="A183" s="20">
        <v>2019</v>
      </c>
      <c r="B183" s="20" t="s">
        <v>31</v>
      </c>
      <c r="C183" s="3" t="s">
        <v>23</v>
      </c>
      <c r="D183" s="3" t="s">
        <v>12</v>
      </c>
      <c r="E183" s="16">
        <f>(E174+E175)/E173*100</f>
        <v>67.596002104155701</v>
      </c>
    </row>
    <row r="184" spans="1:5" x14ac:dyDescent="0.25">
      <c r="A184" s="20">
        <v>2019</v>
      </c>
      <c r="B184" s="20" t="s">
        <v>31</v>
      </c>
      <c r="C184" s="3" t="s">
        <v>24</v>
      </c>
      <c r="D184" s="3" t="s">
        <v>12</v>
      </c>
      <c r="E184" s="16">
        <f>(E174+E175+E178+E179)/E173*100</f>
        <v>69.54234613361389</v>
      </c>
    </row>
    <row r="185" spans="1:5" x14ac:dyDescent="0.25">
      <c r="A185" s="20">
        <v>2019</v>
      </c>
      <c r="B185" s="20" t="s">
        <v>31</v>
      </c>
      <c r="C185" s="3" t="s">
        <v>25</v>
      </c>
      <c r="D185" s="3" t="s">
        <v>12</v>
      </c>
      <c r="E185" s="16">
        <f>E176/E173*100</f>
        <v>44.871120462914256</v>
      </c>
    </row>
    <row r="186" spans="1:5" x14ac:dyDescent="0.25">
      <c r="A186" s="20">
        <v>2019</v>
      </c>
      <c r="B186" s="20" t="s">
        <v>31</v>
      </c>
      <c r="C186" s="3" t="s">
        <v>26</v>
      </c>
      <c r="D186" s="3" t="s">
        <v>12</v>
      </c>
      <c r="E186" s="16">
        <f>(E176+E177)/E173*100</f>
        <v>60.178853235139393</v>
      </c>
    </row>
    <row r="187" spans="1:5" x14ac:dyDescent="0.25">
      <c r="A187" s="20">
        <v>2019</v>
      </c>
      <c r="B187" s="20" t="s">
        <v>31</v>
      </c>
      <c r="C187" s="3" t="s">
        <v>27</v>
      </c>
      <c r="D187" s="3" t="s">
        <v>12</v>
      </c>
      <c r="E187" s="16">
        <f>E178/E173*100</f>
        <v>0.21041557075223566</v>
      </c>
    </row>
    <row r="188" spans="1:5" x14ac:dyDescent="0.25">
      <c r="A188" s="20">
        <v>2019</v>
      </c>
      <c r="B188" s="20" t="s">
        <v>31</v>
      </c>
      <c r="C188" s="3" t="s">
        <v>28</v>
      </c>
      <c r="D188" s="3" t="s">
        <v>12</v>
      </c>
      <c r="E188" s="16">
        <f>E180/E173*100</f>
        <v>30.457653866386114</v>
      </c>
    </row>
    <row r="189" spans="1:5" x14ac:dyDescent="0.25">
      <c r="A189" s="20">
        <v>2019</v>
      </c>
      <c r="B189" s="20" t="s">
        <v>31</v>
      </c>
      <c r="C189" s="4" t="s">
        <v>29</v>
      </c>
      <c r="D189" s="3" t="s">
        <v>12</v>
      </c>
      <c r="E189" s="17">
        <f>E181/E173*100</f>
        <v>29.14255654918464</v>
      </c>
    </row>
    <row r="190" spans="1:5" x14ac:dyDescent="0.25">
      <c r="A190" s="20">
        <v>2019</v>
      </c>
      <c r="B190" s="20" t="s">
        <v>32</v>
      </c>
      <c r="C190" s="3" t="s">
        <v>13</v>
      </c>
      <c r="D190" s="3" t="s">
        <v>11</v>
      </c>
      <c r="E190" s="18">
        <v>2181</v>
      </c>
    </row>
    <row r="191" spans="1:5" x14ac:dyDescent="0.25">
      <c r="A191" s="20">
        <v>2019</v>
      </c>
      <c r="B191" s="20" t="s">
        <v>32</v>
      </c>
      <c r="C191" s="3" t="s">
        <v>14</v>
      </c>
      <c r="D191" s="3" t="s">
        <v>11</v>
      </c>
      <c r="E191" s="18">
        <v>1122</v>
      </c>
    </row>
    <row r="192" spans="1:5" x14ac:dyDescent="0.25">
      <c r="A192" s="20">
        <v>2019</v>
      </c>
      <c r="B192" s="20" t="s">
        <v>32</v>
      </c>
      <c r="C192" s="3" t="s">
        <v>15</v>
      </c>
      <c r="D192" s="3" t="s">
        <v>11</v>
      </c>
      <c r="E192" s="18">
        <v>316</v>
      </c>
    </row>
    <row r="193" spans="1:5" x14ac:dyDescent="0.25">
      <c r="A193" s="20">
        <v>2019</v>
      </c>
      <c r="B193" s="20" t="s">
        <v>32</v>
      </c>
      <c r="C193" s="3" t="s">
        <v>16</v>
      </c>
      <c r="D193" s="3" t="s">
        <v>11</v>
      </c>
      <c r="E193" s="18">
        <v>940</v>
      </c>
    </row>
    <row r="194" spans="1:5" x14ac:dyDescent="0.25">
      <c r="A194" s="20">
        <v>2019</v>
      </c>
      <c r="B194" s="20" t="s">
        <v>32</v>
      </c>
      <c r="C194" s="3" t="s">
        <v>17</v>
      </c>
      <c r="D194" s="3" t="s">
        <v>11</v>
      </c>
      <c r="E194" s="18">
        <v>358</v>
      </c>
    </row>
    <row r="195" spans="1:5" x14ac:dyDescent="0.25">
      <c r="A195" s="20">
        <v>2019</v>
      </c>
      <c r="B195" s="20" t="s">
        <v>32</v>
      </c>
      <c r="C195" s="3" t="s">
        <v>18</v>
      </c>
      <c r="D195" s="3" t="s">
        <v>11</v>
      </c>
      <c r="E195" s="18">
        <v>6</v>
      </c>
    </row>
    <row r="196" spans="1:5" x14ac:dyDescent="0.25">
      <c r="A196" s="20">
        <v>2019</v>
      </c>
      <c r="B196" s="20" t="s">
        <v>32</v>
      </c>
      <c r="C196" s="3" t="s">
        <v>19</v>
      </c>
      <c r="D196" s="3" t="s">
        <v>11</v>
      </c>
      <c r="E196" s="18">
        <v>47</v>
      </c>
    </row>
    <row r="197" spans="1:5" x14ac:dyDescent="0.25">
      <c r="A197" s="20">
        <v>2019</v>
      </c>
      <c r="B197" s="20" t="s">
        <v>32</v>
      </c>
      <c r="C197" s="3" t="s">
        <v>20</v>
      </c>
      <c r="D197" s="3" t="s">
        <v>11</v>
      </c>
      <c r="E197" s="18">
        <v>690</v>
      </c>
    </row>
    <row r="198" spans="1:5" x14ac:dyDescent="0.25">
      <c r="A198" s="20">
        <v>2019</v>
      </c>
      <c r="B198" s="20" t="s">
        <v>32</v>
      </c>
      <c r="C198" s="4" t="s">
        <v>21</v>
      </c>
      <c r="D198" s="3" t="s">
        <v>11</v>
      </c>
      <c r="E198" s="18">
        <v>644</v>
      </c>
    </row>
    <row r="199" spans="1:5" x14ac:dyDescent="0.25">
      <c r="A199" s="20">
        <v>2019</v>
      </c>
      <c r="B199" s="20" t="s">
        <v>32</v>
      </c>
      <c r="C199" s="3" t="s">
        <v>22</v>
      </c>
      <c r="D199" s="3" t="s">
        <v>12</v>
      </c>
      <c r="E199" s="16">
        <f>E191/E190*100</f>
        <v>51.444291609353513</v>
      </c>
    </row>
    <row r="200" spans="1:5" x14ac:dyDescent="0.25">
      <c r="A200" s="20">
        <v>2019</v>
      </c>
      <c r="B200" s="20" t="s">
        <v>32</v>
      </c>
      <c r="C200" s="3" t="s">
        <v>23</v>
      </c>
      <c r="D200" s="3" t="s">
        <v>12</v>
      </c>
      <c r="E200" s="16">
        <f>(E191+E192)/E190*100</f>
        <v>65.93305823016965</v>
      </c>
    </row>
    <row r="201" spans="1:5" x14ac:dyDescent="0.25">
      <c r="A201" s="20">
        <v>2019</v>
      </c>
      <c r="B201" s="20" t="s">
        <v>32</v>
      </c>
      <c r="C201" s="3" t="s">
        <v>24</v>
      </c>
      <c r="D201" s="3" t="s">
        <v>12</v>
      </c>
      <c r="E201" s="16">
        <f>(E191+E192+E195+E196)/E190*100</f>
        <v>68.363136176066021</v>
      </c>
    </row>
    <row r="202" spans="1:5" x14ac:dyDescent="0.25">
      <c r="A202" s="20">
        <v>2019</v>
      </c>
      <c r="B202" s="20" t="s">
        <v>32</v>
      </c>
      <c r="C202" s="3" t="s">
        <v>25</v>
      </c>
      <c r="D202" s="3" t="s">
        <v>12</v>
      </c>
      <c r="E202" s="16">
        <f>E193/E190*100</f>
        <v>43.099495644199912</v>
      </c>
    </row>
    <row r="203" spans="1:5" x14ac:dyDescent="0.25">
      <c r="A203" s="20">
        <v>2019</v>
      </c>
      <c r="B203" s="20" t="s">
        <v>32</v>
      </c>
      <c r="C203" s="3" t="s">
        <v>26</v>
      </c>
      <c r="D203" s="3" t="s">
        <v>12</v>
      </c>
      <c r="E203" s="16">
        <f>(E193+E194)/E190*100</f>
        <v>59.513984410820719</v>
      </c>
    </row>
    <row r="204" spans="1:5" x14ac:dyDescent="0.25">
      <c r="A204" s="20">
        <v>2019</v>
      </c>
      <c r="B204" s="20" t="s">
        <v>32</v>
      </c>
      <c r="C204" s="3" t="s">
        <v>27</v>
      </c>
      <c r="D204" s="3" t="s">
        <v>12</v>
      </c>
      <c r="E204" s="16">
        <f>E195/E190*100</f>
        <v>0.27510316368638238</v>
      </c>
    </row>
    <row r="205" spans="1:5" x14ac:dyDescent="0.25">
      <c r="A205" s="20">
        <v>2019</v>
      </c>
      <c r="B205" s="20" t="s">
        <v>32</v>
      </c>
      <c r="C205" s="3" t="s">
        <v>28</v>
      </c>
      <c r="D205" s="3" t="s">
        <v>12</v>
      </c>
      <c r="E205" s="16">
        <f>E197/E190*100</f>
        <v>31.636863823933975</v>
      </c>
    </row>
    <row r="206" spans="1:5" x14ac:dyDescent="0.25">
      <c r="A206" s="20">
        <v>2019</v>
      </c>
      <c r="B206" s="20" t="s">
        <v>32</v>
      </c>
      <c r="C206" s="4" t="s">
        <v>29</v>
      </c>
      <c r="D206" s="3" t="s">
        <v>12</v>
      </c>
      <c r="E206" s="17">
        <f>E198/E190*100</f>
        <v>29.527739569005046</v>
      </c>
    </row>
    <row r="207" spans="1:5" x14ac:dyDescent="0.25">
      <c r="A207" s="20">
        <v>2020</v>
      </c>
      <c r="B207" s="20" t="s">
        <v>31</v>
      </c>
      <c r="C207" s="3" t="s">
        <v>13</v>
      </c>
      <c r="D207" s="3" t="s">
        <v>11</v>
      </c>
      <c r="E207" s="18">
        <v>1956</v>
      </c>
    </row>
    <row r="208" spans="1:5" x14ac:dyDescent="0.25">
      <c r="A208" s="20">
        <v>2020</v>
      </c>
      <c r="B208" s="20" t="s">
        <v>31</v>
      </c>
      <c r="C208" s="3" t="s">
        <v>14</v>
      </c>
      <c r="D208" s="3" t="s">
        <v>11</v>
      </c>
      <c r="E208" s="18">
        <v>1112</v>
      </c>
    </row>
    <row r="209" spans="1:5" x14ac:dyDescent="0.25">
      <c r="A209" s="20">
        <v>2020</v>
      </c>
      <c r="B209" s="20" t="s">
        <v>31</v>
      </c>
      <c r="C209" s="3" t="s">
        <v>15</v>
      </c>
      <c r="D209" s="3" t="s">
        <v>11</v>
      </c>
      <c r="E209" s="18">
        <v>242</v>
      </c>
    </row>
    <row r="210" spans="1:5" x14ac:dyDescent="0.25">
      <c r="A210" s="20">
        <v>2020</v>
      </c>
      <c r="B210" s="20" t="s">
        <v>31</v>
      </c>
      <c r="C210" s="3" t="s">
        <v>16</v>
      </c>
      <c r="D210" s="3" t="s">
        <v>11</v>
      </c>
      <c r="E210" s="18">
        <v>1012</v>
      </c>
    </row>
    <row r="211" spans="1:5" x14ac:dyDescent="0.25">
      <c r="A211" s="20">
        <v>2020</v>
      </c>
      <c r="B211" s="20" t="s">
        <v>31</v>
      </c>
      <c r="C211" s="3" t="s">
        <v>17</v>
      </c>
      <c r="D211" s="3" t="s">
        <v>11</v>
      </c>
      <c r="E211" s="18">
        <v>252</v>
      </c>
    </row>
    <row r="212" spans="1:5" x14ac:dyDescent="0.25">
      <c r="A212" s="20">
        <v>2020</v>
      </c>
      <c r="B212" s="20" t="s">
        <v>31</v>
      </c>
      <c r="C212" s="3" t="s">
        <v>18</v>
      </c>
      <c r="D212" s="3" t="s">
        <v>11</v>
      </c>
      <c r="E212" s="18">
        <v>7</v>
      </c>
    </row>
    <row r="213" spans="1:5" x14ac:dyDescent="0.25">
      <c r="A213" s="20">
        <v>2020</v>
      </c>
      <c r="B213" s="20" t="s">
        <v>31</v>
      </c>
      <c r="C213" s="3" t="s">
        <v>19</v>
      </c>
      <c r="D213" s="3" t="s">
        <v>11</v>
      </c>
      <c r="E213" s="18">
        <v>55</v>
      </c>
    </row>
    <row r="214" spans="1:5" x14ac:dyDescent="0.25">
      <c r="A214" s="20">
        <v>2020</v>
      </c>
      <c r="B214" s="20" t="s">
        <v>31</v>
      </c>
      <c r="C214" s="3" t="s">
        <v>20</v>
      </c>
      <c r="D214" s="3" t="s">
        <v>11</v>
      </c>
      <c r="E214" s="18">
        <v>540</v>
      </c>
    </row>
    <row r="215" spans="1:5" x14ac:dyDescent="0.25">
      <c r="A215" s="20">
        <v>2020</v>
      </c>
      <c r="B215" s="20" t="s">
        <v>31</v>
      </c>
      <c r="C215" s="4" t="s">
        <v>21</v>
      </c>
      <c r="D215" s="3" t="s">
        <v>11</v>
      </c>
      <c r="E215" s="18">
        <v>511</v>
      </c>
    </row>
    <row r="216" spans="1:5" x14ac:dyDescent="0.25">
      <c r="A216" s="20">
        <v>2020</v>
      </c>
      <c r="B216" s="20" t="s">
        <v>31</v>
      </c>
      <c r="C216" s="3" t="s">
        <v>22</v>
      </c>
      <c r="D216" s="3" t="s">
        <v>12</v>
      </c>
      <c r="E216" s="16">
        <f>E208/E207*100</f>
        <v>56.850715746421265</v>
      </c>
    </row>
    <row r="217" spans="1:5" x14ac:dyDescent="0.25">
      <c r="A217" s="20">
        <v>2020</v>
      </c>
      <c r="B217" s="20" t="s">
        <v>31</v>
      </c>
      <c r="C217" s="3" t="s">
        <v>23</v>
      </c>
      <c r="D217" s="3" t="s">
        <v>12</v>
      </c>
      <c r="E217" s="16">
        <f>(E208+E209)/E207*100</f>
        <v>69.222903885480562</v>
      </c>
    </row>
    <row r="218" spans="1:5" x14ac:dyDescent="0.25">
      <c r="A218" s="20">
        <v>2020</v>
      </c>
      <c r="B218" s="20" t="s">
        <v>31</v>
      </c>
      <c r="C218" s="3" t="s">
        <v>24</v>
      </c>
      <c r="D218" s="3" t="s">
        <v>12</v>
      </c>
      <c r="E218" s="16">
        <f>(E208+E209+E212+E213)/E207*100</f>
        <v>72.392638036809814</v>
      </c>
    </row>
    <row r="219" spans="1:5" x14ac:dyDescent="0.25">
      <c r="A219" s="20">
        <v>2020</v>
      </c>
      <c r="B219" s="20" t="s">
        <v>31</v>
      </c>
      <c r="C219" s="3" t="s">
        <v>25</v>
      </c>
      <c r="D219" s="3" t="s">
        <v>12</v>
      </c>
      <c r="E219" s="16">
        <f>E210/E207*100</f>
        <v>51.738241308793455</v>
      </c>
    </row>
    <row r="220" spans="1:5" x14ac:dyDescent="0.25">
      <c r="A220" s="20">
        <v>2020</v>
      </c>
      <c r="B220" s="20" t="s">
        <v>31</v>
      </c>
      <c r="C220" s="3" t="s">
        <v>26</v>
      </c>
      <c r="D220" s="3" t="s">
        <v>12</v>
      </c>
      <c r="E220" s="16">
        <f>(E210+E211)/E207*100</f>
        <v>64.621676891615536</v>
      </c>
    </row>
    <row r="221" spans="1:5" x14ac:dyDescent="0.25">
      <c r="A221" s="20">
        <v>2020</v>
      </c>
      <c r="B221" s="20" t="s">
        <v>31</v>
      </c>
      <c r="C221" s="3" t="s">
        <v>27</v>
      </c>
      <c r="D221" s="3" t="s">
        <v>12</v>
      </c>
      <c r="E221" s="16">
        <f>E212/E207*100</f>
        <v>0.35787321063394684</v>
      </c>
    </row>
    <row r="222" spans="1:5" x14ac:dyDescent="0.25">
      <c r="A222" s="20">
        <v>2020</v>
      </c>
      <c r="B222" s="20" t="s">
        <v>31</v>
      </c>
      <c r="C222" s="3" t="s">
        <v>28</v>
      </c>
      <c r="D222" s="3" t="s">
        <v>12</v>
      </c>
      <c r="E222" s="16">
        <f>E214/E207*100</f>
        <v>27.607361963190186</v>
      </c>
    </row>
    <row r="223" spans="1:5" x14ac:dyDescent="0.25">
      <c r="A223" s="20">
        <v>2020</v>
      </c>
      <c r="B223" s="20" t="s">
        <v>31</v>
      </c>
      <c r="C223" s="4" t="s">
        <v>29</v>
      </c>
      <c r="D223" s="3" t="s">
        <v>12</v>
      </c>
      <c r="E223" s="17">
        <f>E215/E207*100</f>
        <v>26.12474437627812</v>
      </c>
    </row>
    <row r="224" spans="1:5" x14ac:dyDescent="0.25">
      <c r="A224" s="20">
        <v>2020</v>
      </c>
      <c r="B224" s="20" t="s">
        <v>32</v>
      </c>
      <c r="C224" s="3" t="s">
        <v>13</v>
      </c>
      <c r="D224" s="3" t="s">
        <v>11</v>
      </c>
      <c r="E224" s="18">
        <v>1956</v>
      </c>
    </row>
    <row r="225" spans="1:5" x14ac:dyDescent="0.25">
      <c r="A225" s="20">
        <v>2020</v>
      </c>
      <c r="B225" s="20" t="s">
        <v>32</v>
      </c>
      <c r="C225" s="3" t="s">
        <v>14</v>
      </c>
      <c r="D225" s="3" t="s">
        <v>11</v>
      </c>
      <c r="E225" s="18">
        <v>1112</v>
      </c>
    </row>
    <row r="226" spans="1:5" x14ac:dyDescent="0.25">
      <c r="A226" s="20">
        <v>2020</v>
      </c>
      <c r="B226" s="20" t="s">
        <v>32</v>
      </c>
      <c r="C226" s="3" t="s">
        <v>15</v>
      </c>
      <c r="D226" s="3" t="s">
        <v>11</v>
      </c>
      <c r="E226" s="18">
        <v>242</v>
      </c>
    </row>
    <row r="227" spans="1:5" x14ac:dyDescent="0.25">
      <c r="A227" s="20">
        <v>2020</v>
      </c>
      <c r="B227" s="20" t="s">
        <v>32</v>
      </c>
      <c r="C227" s="3" t="s">
        <v>16</v>
      </c>
      <c r="D227" s="3" t="s">
        <v>11</v>
      </c>
      <c r="E227" s="18">
        <v>1012</v>
      </c>
    </row>
    <row r="228" spans="1:5" x14ac:dyDescent="0.25">
      <c r="A228" s="20">
        <v>2020</v>
      </c>
      <c r="B228" s="20" t="s">
        <v>32</v>
      </c>
      <c r="C228" s="3" t="s">
        <v>17</v>
      </c>
      <c r="D228" s="3" t="s">
        <v>11</v>
      </c>
      <c r="E228" s="18">
        <v>252</v>
      </c>
    </row>
    <row r="229" spans="1:5" x14ac:dyDescent="0.25">
      <c r="A229" s="20">
        <v>2020</v>
      </c>
      <c r="B229" s="20" t="s">
        <v>32</v>
      </c>
      <c r="C229" s="3" t="s">
        <v>18</v>
      </c>
      <c r="D229" s="3" t="s">
        <v>11</v>
      </c>
      <c r="E229" s="18">
        <v>7</v>
      </c>
    </row>
    <row r="230" spans="1:5" x14ac:dyDescent="0.25">
      <c r="A230" s="20">
        <v>2020</v>
      </c>
      <c r="B230" s="20" t="s">
        <v>32</v>
      </c>
      <c r="C230" s="3" t="s">
        <v>19</v>
      </c>
      <c r="D230" s="3" t="s">
        <v>11</v>
      </c>
      <c r="E230" s="18">
        <v>55</v>
      </c>
    </row>
    <row r="231" spans="1:5" x14ac:dyDescent="0.25">
      <c r="A231" s="20">
        <v>2020</v>
      </c>
      <c r="B231" s="20" t="s">
        <v>32</v>
      </c>
      <c r="C231" s="3" t="s">
        <v>20</v>
      </c>
      <c r="D231" s="3" t="s">
        <v>11</v>
      </c>
      <c r="E231" s="18">
        <v>540</v>
      </c>
    </row>
    <row r="232" spans="1:5" x14ac:dyDescent="0.25">
      <c r="A232" s="20">
        <v>2020</v>
      </c>
      <c r="B232" s="20" t="s">
        <v>32</v>
      </c>
      <c r="C232" s="4" t="s">
        <v>21</v>
      </c>
      <c r="D232" s="3" t="s">
        <v>11</v>
      </c>
      <c r="E232" s="18">
        <v>511</v>
      </c>
    </row>
    <row r="233" spans="1:5" x14ac:dyDescent="0.25">
      <c r="A233" s="20">
        <v>2020</v>
      </c>
      <c r="B233" s="20" t="s">
        <v>32</v>
      </c>
      <c r="C233" s="3" t="s">
        <v>22</v>
      </c>
      <c r="D233" s="3" t="s">
        <v>12</v>
      </c>
      <c r="E233" s="16">
        <f>E225/E224*100</f>
        <v>56.850715746421265</v>
      </c>
    </row>
    <row r="234" spans="1:5" x14ac:dyDescent="0.25">
      <c r="A234" s="20">
        <v>2020</v>
      </c>
      <c r="B234" s="20" t="s">
        <v>32</v>
      </c>
      <c r="C234" s="3" t="s">
        <v>23</v>
      </c>
      <c r="D234" s="3" t="s">
        <v>12</v>
      </c>
      <c r="E234" s="16">
        <f>(E225+E226)/E224*100</f>
        <v>69.222903885480562</v>
      </c>
    </row>
    <row r="235" spans="1:5" x14ac:dyDescent="0.25">
      <c r="A235" s="20">
        <v>2020</v>
      </c>
      <c r="B235" s="20" t="s">
        <v>32</v>
      </c>
      <c r="C235" s="3" t="s">
        <v>24</v>
      </c>
      <c r="D235" s="3" t="s">
        <v>12</v>
      </c>
      <c r="E235" s="16">
        <f>(E225+E226+E229+E230)/E224*100</f>
        <v>72.392638036809814</v>
      </c>
    </row>
    <row r="236" spans="1:5" x14ac:dyDescent="0.25">
      <c r="A236" s="20">
        <v>2020</v>
      </c>
      <c r="B236" s="20" t="s">
        <v>32</v>
      </c>
      <c r="C236" s="3" t="s">
        <v>25</v>
      </c>
      <c r="D236" s="3" t="s">
        <v>12</v>
      </c>
      <c r="E236" s="16">
        <f>E227/E224*100</f>
        <v>51.738241308793455</v>
      </c>
    </row>
    <row r="237" spans="1:5" x14ac:dyDescent="0.25">
      <c r="A237" s="20">
        <v>2020</v>
      </c>
      <c r="B237" s="20" t="s">
        <v>32</v>
      </c>
      <c r="C237" s="3" t="s">
        <v>26</v>
      </c>
      <c r="D237" s="3" t="s">
        <v>12</v>
      </c>
      <c r="E237" s="16">
        <f>(E227+E228)/E224*100</f>
        <v>64.621676891615536</v>
      </c>
    </row>
    <row r="238" spans="1:5" x14ac:dyDescent="0.25">
      <c r="A238" s="20">
        <v>2020</v>
      </c>
      <c r="B238" s="20" t="s">
        <v>32</v>
      </c>
      <c r="C238" s="3" t="s">
        <v>27</v>
      </c>
      <c r="D238" s="3" t="s">
        <v>12</v>
      </c>
      <c r="E238" s="16">
        <f>E229/E224*100</f>
        <v>0.35787321063394684</v>
      </c>
    </row>
    <row r="239" spans="1:5" x14ac:dyDescent="0.25">
      <c r="A239" s="20">
        <v>2020</v>
      </c>
      <c r="B239" s="20" t="s">
        <v>32</v>
      </c>
      <c r="C239" s="3" t="s">
        <v>28</v>
      </c>
      <c r="D239" s="3" t="s">
        <v>12</v>
      </c>
      <c r="E239" s="16">
        <f>E231/E224*100</f>
        <v>27.607361963190186</v>
      </c>
    </row>
    <row r="240" spans="1:5" x14ac:dyDescent="0.25">
      <c r="A240" s="20">
        <v>2020</v>
      </c>
      <c r="B240" s="20" t="s">
        <v>32</v>
      </c>
      <c r="C240" s="4" t="s">
        <v>29</v>
      </c>
      <c r="D240" s="3" t="s">
        <v>12</v>
      </c>
      <c r="E240" s="17">
        <f>E232/E224*100</f>
        <v>26.12474437627812</v>
      </c>
    </row>
    <row r="241" spans="1:5" x14ac:dyDescent="0.25">
      <c r="A241" s="20">
        <v>2021</v>
      </c>
      <c r="B241" s="20" t="s">
        <v>31</v>
      </c>
      <c r="C241" s="3" t="s">
        <v>13</v>
      </c>
      <c r="D241" s="3" t="s">
        <v>11</v>
      </c>
      <c r="E241" s="18">
        <v>1857</v>
      </c>
    </row>
    <row r="242" spans="1:5" x14ac:dyDescent="0.25">
      <c r="A242" s="20">
        <v>2021</v>
      </c>
      <c r="B242" s="20" t="s">
        <v>31</v>
      </c>
      <c r="C242" s="3" t="s">
        <v>14</v>
      </c>
      <c r="D242" s="3" t="s">
        <v>11</v>
      </c>
      <c r="E242" s="18">
        <v>1114</v>
      </c>
    </row>
    <row r="243" spans="1:5" x14ac:dyDescent="0.25">
      <c r="A243" s="20">
        <v>2021</v>
      </c>
      <c r="B243" s="20" t="s">
        <v>31</v>
      </c>
      <c r="C243" s="3" t="s">
        <v>15</v>
      </c>
      <c r="D243" s="3" t="s">
        <v>11</v>
      </c>
      <c r="E243" s="18">
        <v>246</v>
      </c>
    </row>
    <row r="244" spans="1:5" x14ac:dyDescent="0.25">
      <c r="A244" s="20">
        <v>2021</v>
      </c>
      <c r="B244" s="20" t="s">
        <v>31</v>
      </c>
      <c r="C244" s="3" t="s">
        <v>16</v>
      </c>
      <c r="D244" s="3" t="s">
        <v>11</v>
      </c>
      <c r="E244" s="18">
        <v>949</v>
      </c>
    </row>
    <row r="245" spans="1:5" x14ac:dyDescent="0.25">
      <c r="A245" s="20">
        <v>2021</v>
      </c>
      <c r="B245" s="20" t="s">
        <v>31</v>
      </c>
      <c r="C245" s="3" t="s">
        <v>17</v>
      </c>
      <c r="D245" s="3" t="s">
        <v>11</v>
      </c>
      <c r="E245" s="18">
        <v>246</v>
      </c>
    </row>
    <row r="246" spans="1:5" x14ac:dyDescent="0.25">
      <c r="A246" s="20">
        <v>2021</v>
      </c>
      <c r="B246" s="20" t="s">
        <v>31</v>
      </c>
      <c r="C246" s="3" t="s">
        <v>18</v>
      </c>
      <c r="D246" s="3" t="s">
        <v>11</v>
      </c>
      <c r="E246" s="18">
        <v>11</v>
      </c>
    </row>
    <row r="247" spans="1:5" x14ac:dyDescent="0.25">
      <c r="A247" s="20">
        <v>2021</v>
      </c>
      <c r="B247" s="20" t="s">
        <v>31</v>
      </c>
      <c r="C247" s="3" t="s">
        <v>19</v>
      </c>
      <c r="D247" s="3" t="s">
        <v>11</v>
      </c>
      <c r="E247" s="18">
        <v>84</v>
      </c>
    </row>
    <row r="248" spans="1:5" x14ac:dyDescent="0.25">
      <c r="A248" s="20">
        <v>2021</v>
      </c>
      <c r="B248" s="20" t="s">
        <v>31</v>
      </c>
      <c r="C248" s="3" t="s">
        <v>20</v>
      </c>
      <c r="D248" s="3" t="s">
        <v>11</v>
      </c>
      <c r="E248" s="18">
        <v>402</v>
      </c>
    </row>
    <row r="249" spans="1:5" x14ac:dyDescent="0.25">
      <c r="A249" s="20">
        <v>2021</v>
      </c>
      <c r="B249" s="20" t="s">
        <v>31</v>
      </c>
      <c r="C249" s="4" t="s">
        <v>21</v>
      </c>
      <c r="D249" s="3" t="s">
        <v>11</v>
      </c>
      <c r="E249" s="18">
        <v>422</v>
      </c>
    </row>
    <row r="250" spans="1:5" x14ac:dyDescent="0.25">
      <c r="A250" s="20">
        <v>2021</v>
      </c>
      <c r="B250" s="20" t="s">
        <v>31</v>
      </c>
      <c r="C250" s="3" t="s">
        <v>22</v>
      </c>
      <c r="D250" s="3" t="s">
        <v>12</v>
      </c>
      <c r="E250" s="16">
        <f>E242/E241*100</f>
        <v>59.989229940764673</v>
      </c>
    </row>
    <row r="251" spans="1:5" x14ac:dyDescent="0.25">
      <c r="A251" s="20">
        <v>2021</v>
      </c>
      <c r="B251" s="20" t="s">
        <v>31</v>
      </c>
      <c r="C251" s="3" t="s">
        <v>23</v>
      </c>
      <c r="D251" s="3" t="s">
        <v>12</v>
      </c>
      <c r="E251" s="16">
        <f>(E242+E243)/E241*100</f>
        <v>73.236402800215401</v>
      </c>
    </row>
    <row r="252" spans="1:5" x14ac:dyDescent="0.25">
      <c r="A252" s="20">
        <v>2021</v>
      </c>
      <c r="B252" s="20" t="s">
        <v>31</v>
      </c>
      <c r="C252" s="3" t="s">
        <v>24</v>
      </c>
      <c r="D252" s="3" t="s">
        <v>12</v>
      </c>
      <c r="E252" s="16">
        <f>(E242+E243+E246+E247)/E241*100</f>
        <v>78.352180936995154</v>
      </c>
    </row>
    <row r="253" spans="1:5" x14ac:dyDescent="0.25">
      <c r="A253" s="20">
        <v>2021</v>
      </c>
      <c r="B253" s="20" t="s">
        <v>31</v>
      </c>
      <c r="C253" s="3" t="s">
        <v>25</v>
      </c>
      <c r="D253" s="3" t="s">
        <v>12</v>
      </c>
      <c r="E253" s="16">
        <f>E244/E241*100</f>
        <v>51.103931071620892</v>
      </c>
    </row>
    <row r="254" spans="1:5" x14ac:dyDescent="0.25">
      <c r="A254" s="20">
        <v>2021</v>
      </c>
      <c r="B254" s="20" t="s">
        <v>31</v>
      </c>
      <c r="C254" s="3" t="s">
        <v>26</v>
      </c>
      <c r="D254" s="3" t="s">
        <v>12</v>
      </c>
      <c r="E254" s="16">
        <f>(E244+E245)/E241*100</f>
        <v>64.35110393107162</v>
      </c>
    </row>
    <row r="255" spans="1:5" x14ac:dyDescent="0.25">
      <c r="A255" s="20">
        <v>2021</v>
      </c>
      <c r="B255" s="20" t="s">
        <v>31</v>
      </c>
      <c r="C255" s="3" t="s">
        <v>27</v>
      </c>
      <c r="D255" s="3" t="s">
        <v>12</v>
      </c>
      <c r="E255" s="16">
        <f>E246/E241*100</f>
        <v>0.5923532579429186</v>
      </c>
    </row>
    <row r="256" spans="1:5" x14ac:dyDescent="0.25">
      <c r="A256" s="20">
        <v>2021</v>
      </c>
      <c r="B256" s="20" t="s">
        <v>31</v>
      </c>
      <c r="C256" s="3" t="s">
        <v>28</v>
      </c>
      <c r="D256" s="3" t="s">
        <v>12</v>
      </c>
      <c r="E256" s="16">
        <f>E248/E241*100</f>
        <v>21.647819063004846</v>
      </c>
    </row>
    <row r="257" spans="1:5" x14ac:dyDescent="0.25">
      <c r="A257" s="20">
        <v>2021</v>
      </c>
      <c r="B257" s="20" t="s">
        <v>31</v>
      </c>
      <c r="C257" s="4" t="s">
        <v>29</v>
      </c>
      <c r="D257" s="3" t="s">
        <v>12</v>
      </c>
      <c r="E257" s="17">
        <f>E249/E241*100</f>
        <v>22.724824986537424</v>
      </c>
    </row>
    <row r="258" spans="1:5" x14ac:dyDescent="0.25">
      <c r="A258" s="20">
        <v>2021</v>
      </c>
      <c r="B258" s="20" t="s">
        <v>32</v>
      </c>
      <c r="C258" s="3" t="s">
        <v>13</v>
      </c>
      <c r="D258" s="3" t="s">
        <v>11</v>
      </c>
      <c r="E258" s="18">
        <v>2208</v>
      </c>
    </row>
    <row r="259" spans="1:5" x14ac:dyDescent="0.25">
      <c r="A259" s="20">
        <v>2021</v>
      </c>
      <c r="B259" s="20" t="s">
        <v>32</v>
      </c>
      <c r="C259" s="3" t="s">
        <v>14</v>
      </c>
      <c r="D259" s="3" t="s">
        <v>11</v>
      </c>
      <c r="E259" s="18">
        <v>1203</v>
      </c>
    </row>
    <row r="260" spans="1:5" x14ac:dyDescent="0.25">
      <c r="A260" s="20">
        <v>2021</v>
      </c>
      <c r="B260" s="20" t="s">
        <v>32</v>
      </c>
      <c r="C260" s="3" t="s">
        <v>15</v>
      </c>
      <c r="D260" s="3" t="s">
        <v>11</v>
      </c>
      <c r="E260" s="18">
        <v>296</v>
      </c>
    </row>
    <row r="261" spans="1:5" x14ac:dyDescent="0.25">
      <c r="A261" s="20">
        <v>2021</v>
      </c>
      <c r="B261" s="20" t="s">
        <v>32</v>
      </c>
      <c r="C261" s="3" t="s">
        <v>16</v>
      </c>
      <c r="D261" s="3" t="s">
        <v>11</v>
      </c>
      <c r="E261" s="18">
        <v>1037</v>
      </c>
    </row>
    <row r="262" spans="1:5" x14ac:dyDescent="0.25">
      <c r="A262" s="20">
        <v>2021</v>
      </c>
      <c r="B262" s="20" t="s">
        <v>32</v>
      </c>
      <c r="C262" s="3" t="s">
        <v>17</v>
      </c>
      <c r="D262" s="3" t="s">
        <v>11</v>
      </c>
      <c r="E262" s="18">
        <v>303</v>
      </c>
    </row>
    <row r="263" spans="1:5" x14ac:dyDescent="0.25">
      <c r="A263" s="20">
        <v>2021</v>
      </c>
      <c r="B263" s="20" t="s">
        <v>32</v>
      </c>
      <c r="C263" s="3" t="s">
        <v>18</v>
      </c>
      <c r="D263" s="3" t="s">
        <v>11</v>
      </c>
      <c r="E263" s="18">
        <v>36</v>
      </c>
    </row>
    <row r="264" spans="1:5" x14ac:dyDescent="0.25">
      <c r="A264" s="20">
        <v>2021</v>
      </c>
      <c r="B264" s="20" t="s">
        <v>32</v>
      </c>
      <c r="C264" s="3" t="s">
        <v>19</v>
      </c>
      <c r="D264" s="3" t="s">
        <v>11</v>
      </c>
      <c r="E264" s="18">
        <v>133</v>
      </c>
    </row>
    <row r="265" spans="1:5" x14ac:dyDescent="0.25">
      <c r="A265" s="20">
        <v>2021</v>
      </c>
      <c r="B265" s="20" t="s">
        <v>32</v>
      </c>
      <c r="C265" s="3" t="s">
        <v>20</v>
      </c>
      <c r="D265" s="3" t="s">
        <v>11</v>
      </c>
      <c r="E265" s="18">
        <v>540</v>
      </c>
    </row>
    <row r="266" spans="1:5" x14ac:dyDescent="0.25">
      <c r="A266" s="20">
        <v>2021</v>
      </c>
      <c r="B266" s="20" t="s">
        <v>32</v>
      </c>
      <c r="C266" s="4" t="s">
        <v>21</v>
      </c>
      <c r="D266" s="3" t="s">
        <v>11</v>
      </c>
      <c r="E266" s="18">
        <v>579</v>
      </c>
    </row>
    <row r="267" spans="1:5" x14ac:dyDescent="0.25">
      <c r="A267" s="20">
        <v>2021</v>
      </c>
      <c r="B267" s="20" t="s">
        <v>32</v>
      </c>
      <c r="C267" s="3" t="s">
        <v>22</v>
      </c>
      <c r="D267" s="3" t="s">
        <v>12</v>
      </c>
      <c r="E267" s="16">
        <f>E259/E258*100</f>
        <v>54.483695652173914</v>
      </c>
    </row>
    <row r="268" spans="1:5" x14ac:dyDescent="0.25">
      <c r="A268" s="20">
        <v>2021</v>
      </c>
      <c r="B268" s="20" t="s">
        <v>32</v>
      </c>
      <c r="C268" s="3" t="s">
        <v>23</v>
      </c>
      <c r="D268" s="3" t="s">
        <v>12</v>
      </c>
      <c r="E268" s="16">
        <f>(E259+E260)/E258*100</f>
        <v>67.889492753623188</v>
      </c>
    </row>
    <row r="269" spans="1:5" x14ac:dyDescent="0.25">
      <c r="A269" s="20">
        <v>2021</v>
      </c>
      <c r="B269" s="20" t="s">
        <v>32</v>
      </c>
      <c r="C269" s="3" t="s">
        <v>24</v>
      </c>
      <c r="D269" s="3" t="s">
        <v>12</v>
      </c>
      <c r="E269" s="16">
        <f>(E259+E260+E263+E264)/E258*100</f>
        <v>75.543478260869563</v>
      </c>
    </row>
    <row r="270" spans="1:5" x14ac:dyDescent="0.25">
      <c r="A270" s="20">
        <v>2021</v>
      </c>
      <c r="B270" s="20" t="s">
        <v>32</v>
      </c>
      <c r="C270" s="3" t="s">
        <v>25</v>
      </c>
      <c r="D270" s="3" t="s">
        <v>12</v>
      </c>
      <c r="E270" s="16">
        <f>E261/E258*100</f>
        <v>46.965579710144929</v>
      </c>
    </row>
    <row r="271" spans="1:5" x14ac:dyDescent="0.25">
      <c r="A271" s="20">
        <v>2021</v>
      </c>
      <c r="B271" s="20" t="s">
        <v>32</v>
      </c>
      <c r="C271" s="3" t="s">
        <v>26</v>
      </c>
      <c r="D271" s="3" t="s">
        <v>12</v>
      </c>
      <c r="E271" s="16">
        <f>(E261+E262)/E258*100</f>
        <v>60.688405797101453</v>
      </c>
    </row>
    <row r="272" spans="1:5" x14ac:dyDescent="0.25">
      <c r="A272" s="20">
        <v>2021</v>
      </c>
      <c r="B272" s="20" t="s">
        <v>32</v>
      </c>
      <c r="C272" s="3" t="s">
        <v>27</v>
      </c>
      <c r="D272" s="3" t="s">
        <v>12</v>
      </c>
      <c r="E272" s="16">
        <f>E263/E258*100</f>
        <v>1.6304347826086956</v>
      </c>
    </row>
    <row r="273" spans="1:5" x14ac:dyDescent="0.25">
      <c r="A273" s="20">
        <v>2021</v>
      </c>
      <c r="B273" s="20" t="s">
        <v>32</v>
      </c>
      <c r="C273" s="3" t="s">
        <v>28</v>
      </c>
      <c r="D273" s="3" t="s">
        <v>12</v>
      </c>
      <c r="E273" s="16">
        <f>E265/E258*100</f>
        <v>24.456521739130434</v>
      </c>
    </row>
    <row r="274" spans="1:5" x14ac:dyDescent="0.25">
      <c r="A274" s="20">
        <v>2021</v>
      </c>
      <c r="B274" s="20" t="s">
        <v>32</v>
      </c>
      <c r="C274" s="4" t="s">
        <v>29</v>
      </c>
      <c r="D274" s="3" t="s">
        <v>12</v>
      </c>
      <c r="E274" s="17">
        <f>E266/E258*100</f>
        <v>26.222826086956523</v>
      </c>
    </row>
    <row r="275" spans="1:5" x14ac:dyDescent="0.25">
      <c r="A275" s="22">
        <v>2022</v>
      </c>
      <c r="B275" s="20" t="s">
        <v>31</v>
      </c>
      <c r="C275" s="3" t="s">
        <v>13</v>
      </c>
      <c r="D275" s="3" t="s">
        <v>11</v>
      </c>
      <c r="E275" s="18">
        <v>1771</v>
      </c>
    </row>
    <row r="276" spans="1:5" x14ac:dyDescent="0.25">
      <c r="A276" s="22">
        <v>2022</v>
      </c>
      <c r="B276" s="20" t="s">
        <v>31</v>
      </c>
      <c r="C276" s="3" t="s">
        <v>14</v>
      </c>
      <c r="D276" s="3" t="s">
        <v>11</v>
      </c>
      <c r="E276" s="18">
        <v>1126</v>
      </c>
    </row>
    <row r="277" spans="1:5" x14ac:dyDescent="0.25">
      <c r="A277" s="22">
        <v>2022</v>
      </c>
      <c r="B277" s="20" t="s">
        <v>31</v>
      </c>
      <c r="C277" s="3" t="s">
        <v>15</v>
      </c>
      <c r="D277" s="3" t="s">
        <v>11</v>
      </c>
      <c r="E277" s="18">
        <v>163</v>
      </c>
    </row>
    <row r="278" spans="1:5" x14ac:dyDescent="0.25">
      <c r="A278" s="22">
        <v>2022</v>
      </c>
      <c r="B278" s="20" t="s">
        <v>31</v>
      </c>
      <c r="C278" s="3" t="s">
        <v>16</v>
      </c>
      <c r="D278" s="3" t="s">
        <v>11</v>
      </c>
      <c r="E278" s="18">
        <v>953</v>
      </c>
    </row>
    <row r="279" spans="1:5" x14ac:dyDescent="0.25">
      <c r="A279" s="22">
        <v>2022</v>
      </c>
      <c r="B279" s="20" t="s">
        <v>31</v>
      </c>
      <c r="C279" s="3" t="s">
        <v>17</v>
      </c>
      <c r="D279" s="3" t="s">
        <v>11</v>
      </c>
      <c r="E279" s="18">
        <v>178</v>
      </c>
    </row>
    <row r="280" spans="1:5" x14ac:dyDescent="0.25">
      <c r="A280" s="22">
        <v>2022</v>
      </c>
      <c r="B280" s="20" t="s">
        <v>31</v>
      </c>
      <c r="C280" s="3" t="s">
        <v>18</v>
      </c>
      <c r="D280" s="3" t="s">
        <v>11</v>
      </c>
      <c r="E280" s="18">
        <v>40</v>
      </c>
    </row>
    <row r="281" spans="1:5" x14ac:dyDescent="0.25">
      <c r="A281" s="22">
        <v>2022</v>
      </c>
      <c r="B281" s="20" t="s">
        <v>31</v>
      </c>
      <c r="C281" s="3" t="s">
        <v>19</v>
      </c>
      <c r="D281" s="3" t="s">
        <v>11</v>
      </c>
      <c r="E281" s="18">
        <v>112</v>
      </c>
    </row>
    <row r="282" spans="1:5" x14ac:dyDescent="0.25">
      <c r="A282" s="22">
        <v>2022</v>
      </c>
      <c r="B282" s="20" t="s">
        <v>31</v>
      </c>
      <c r="C282" s="3" t="s">
        <v>20</v>
      </c>
      <c r="D282" s="3" t="s">
        <v>11</v>
      </c>
      <c r="E282" s="18">
        <v>330</v>
      </c>
    </row>
    <row r="283" spans="1:5" x14ac:dyDescent="0.25">
      <c r="A283" s="22">
        <v>2022</v>
      </c>
      <c r="B283" s="20" t="s">
        <v>31</v>
      </c>
      <c r="C283" s="4" t="s">
        <v>21</v>
      </c>
      <c r="D283" s="3" t="s">
        <v>11</v>
      </c>
      <c r="E283" s="18">
        <v>353</v>
      </c>
    </row>
    <row r="284" spans="1:5" x14ac:dyDescent="0.25">
      <c r="A284" s="22">
        <v>2022</v>
      </c>
      <c r="B284" s="20" t="s">
        <v>31</v>
      </c>
      <c r="C284" s="3" t="s">
        <v>22</v>
      </c>
      <c r="D284" s="3" t="s">
        <v>12</v>
      </c>
      <c r="E284" s="16">
        <f>E276/E275*100</f>
        <v>63.579898362507059</v>
      </c>
    </row>
    <row r="285" spans="1:5" x14ac:dyDescent="0.25">
      <c r="A285" s="22">
        <v>2022</v>
      </c>
      <c r="B285" s="20" t="s">
        <v>31</v>
      </c>
      <c r="C285" s="3" t="s">
        <v>23</v>
      </c>
      <c r="D285" s="3" t="s">
        <v>12</v>
      </c>
      <c r="E285" s="16">
        <f>(E276+E277)/E275*100</f>
        <v>72.783738001129308</v>
      </c>
    </row>
    <row r="286" spans="1:5" x14ac:dyDescent="0.25">
      <c r="A286" s="22">
        <v>2022</v>
      </c>
      <c r="B286" s="20" t="s">
        <v>31</v>
      </c>
      <c r="C286" s="3" t="s">
        <v>24</v>
      </c>
      <c r="D286" s="3" t="s">
        <v>12</v>
      </c>
      <c r="E286" s="16">
        <f>(E276+E277+E280+E281)/E275*100</f>
        <v>81.366459627329192</v>
      </c>
    </row>
    <row r="287" spans="1:5" x14ac:dyDescent="0.25">
      <c r="A287" s="22">
        <v>2022</v>
      </c>
      <c r="B287" s="20" t="s">
        <v>31</v>
      </c>
      <c r="C287" s="3" t="s">
        <v>25</v>
      </c>
      <c r="D287" s="3" t="s">
        <v>12</v>
      </c>
      <c r="E287" s="16">
        <f>E278/E275*100</f>
        <v>53.811405985319027</v>
      </c>
    </row>
    <row r="288" spans="1:5" x14ac:dyDescent="0.25">
      <c r="A288" s="22">
        <v>2022</v>
      </c>
      <c r="B288" s="20" t="s">
        <v>31</v>
      </c>
      <c r="C288" s="3" t="s">
        <v>26</v>
      </c>
      <c r="D288" s="3" t="s">
        <v>12</v>
      </c>
      <c r="E288" s="16">
        <f>(E278+E279)/E275*100</f>
        <v>63.862224731789951</v>
      </c>
    </row>
    <row r="289" spans="1:5" x14ac:dyDescent="0.25">
      <c r="A289" s="22">
        <v>2022</v>
      </c>
      <c r="B289" s="20" t="s">
        <v>31</v>
      </c>
      <c r="C289" s="3" t="s">
        <v>27</v>
      </c>
      <c r="D289" s="3" t="s">
        <v>12</v>
      </c>
      <c r="E289" s="16">
        <f>E280/E275*100</f>
        <v>2.2586109542631281</v>
      </c>
    </row>
    <row r="290" spans="1:5" x14ac:dyDescent="0.25">
      <c r="A290" s="22">
        <v>2022</v>
      </c>
      <c r="B290" s="20" t="s">
        <v>31</v>
      </c>
      <c r="C290" s="3" t="s">
        <v>28</v>
      </c>
      <c r="D290" s="3" t="s">
        <v>12</v>
      </c>
      <c r="E290" s="16">
        <f>E282/E275*100</f>
        <v>18.633540372670808</v>
      </c>
    </row>
    <row r="291" spans="1:5" x14ac:dyDescent="0.25">
      <c r="A291" s="22">
        <v>2022</v>
      </c>
      <c r="B291" s="20" t="s">
        <v>31</v>
      </c>
      <c r="C291" s="4" t="s">
        <v>29</v>
      </c>
      <c r="D291" s="3" t="s">
        <v>12</v>
      </c>
      <c r="E291" s="17">
        <f>E283/E275*100</f>
        <v>19.932241671372104</v>
      </c>
    </row>
    <row r="292" spans="1:5" x14ac:dyDescent="0.25">
      <c r="A292" s="22">
        <v>2022</v>
      </c>
      <c r="B292" s="20" t="s">
        <v>32</v>
      </c>
      <c r="C292" s="3" t="s">
        <v>13</v>
      </c>
      <c r="D292" s="3" t="s">
        <v>11</v>
      </c>
      <c r="E292" s="18">
        <v>2015</v>
      </c>
    </row>
    <row r="293" spans="1:5" x14ac:dyDescent="0.25">
      <c r="A293" s="22">
        <v>2022</v>
      </c>
      <c r="B293" s="20" t="s">
        <v>32</v>
      </c>
      <c r="C293" s="3" t="s">
        <v>14</v>
      </c>
      <c r="D293" s="3" t="s">
        <v>11</v>
      </c>
      <c r="E293" s="18">
        <v>1213</v>
      </c>
    </row>
    <row r="294" spans="1:5" x14ac:dyDescent="0.25">
      <c r="A294" s="22">
        <v>2022</v>
      </c>
      <c r="B294" s="20" t="s">
        <v>32</v>
      </c>
      <c r="C294" s="3" t="s">
        <v>15</v>
      </c>
      <c r="D294" s="3" t="s">
        <v>11</v>
      </c>
      <c r="E294" s="18">
        <v>171</v>
      </c>
    </row>
    <row r="295" spans="1:5" x14ac:dyDescent="0.25">
      <c r="A295" s="22">
        <v>2022</v>
      </c>
      <c r="B295" s="20" t="s">
        <v>32</v>
      </c>
      <c r="C295" s="3" t="s">
        <v>16</v>
      </c>
      <c r="D295" s="3" t="s">
        <v>11</v>
      </c>
      <c r="E295" s="18">
        <v>1061</v>
      </c>
    </row>
    <row r="296" spans="1:5" x14ac:dyDescent="0.25">
      <c r="A296" s="22">
        <v>2022</v>
      </c>
      <c r="B296" s="20" t="s">
        <v>32</v>
      </c>
      <c r="C296" s="3" t="s">
        <v>17</v>
      </c>
      <c r="D296" s="3" t="s">
        <v>11</v>
      </c>
      <c r="E296" s="18">
        <v>170</v>
      </c>
    </row>
    <row r="297" spans="1:5" x14ac:dyDescent="0.25">
      <c r="A297" s="22">
        <v>2022</v>
      </c>
      <c r="B297" s="20" t="s">
        <v>32</v>
      </c>
      <c r="C297" s="3" t="s">
        <v>18</v>
      </c>
      <c r="D297" s="3" t="s">
        <v>11</v>
      </c>
      <c r="E297" s="18">
        <v>72</v>
      </c>
    </row>
    <row r="298" spans="1:5" x14ac:dyDescent="0.25">
      <c r="A298" s="22">
        <v>2022</v>
      </c>
      <c r="B298" s="20" t="s">
        <v>32</v>
      </c>
      <c r="C298" s="3" t="s">
        <v>19</v>
      </c>
      <c r="D298" s="3" t="s">
        <v>11</v>
      </c>
      <c r="E298" s="18">
        <v>165</v>
      </c>
    </row>
    <row r="299" spans="1:5" x14ac:dyDescent="0.25">
      <c r="A299" s="22">
        <v>2022</v>
      </c>
      <c r="B299" s="20" t="s">
        <v>32</v>
      </c>
      <c r="C299" s="3" t="s">
        <v>20</v>
      </c>
      <c r="D299" s="3" t="s">
        <v>11</v>
      </c>
      <c r="E299" s="18">
        <v>394</v>
      </c>
    </row>
    <row r="300" spans="1:5" x14ac:dyDescent="0.25">
      <c r="A300" s="22">
        <v>2022</v>
      </c>
      <c r="B300" s="20" t="s">
        <v>32</v>
      </c>
      <c r="C300" s="4" t="s">
        <v>21</v>
      </c>
      <c r="D300" s="3" t="s">
        <v>11</v>
      </c>
      <c r="E300" s="18">
        <v>487</v>
      </c>
    </row>
    <row r="301" spans="1:5" x14ac:dyDescent="0.25">
      <c r="A301" s="22">
        <v>2022</v>
      </c>
      <c r="B301" s="20" t="s">
        <v>32</v>
      </c>
      <c r="C301" s="3" t="s">
        <v>22</v>
      </c>
      <c r="D301" s="3" t="s">
        <v>12</v>
      </c>
      <c r="E301" s="16">
        <f>E293/E292*100</f>
        <v>60.198511166253098</v>
      </c>
    </row>
    <row r="302" spans="1:5" x14ac:dyDescent="0.25">
      <c r="A302" s="22">
        <v>2022</v>
      </c>
      <c r="B302" s="20" t="s">
        <v>32</v>
      </c>
      <c r="C302" s="3" t="s">
        <v>23</v>
      </c>
      <c r="D302" s="3" t="s">
        <v>12</v>
      </c>
      <c r="E302" s="16">
        <f>(E293+E294)/E292*100</f>
        <v>68.684863523573199</v>
      </c>
    </row>
    <row r="303" spans="1:5" x14ac:dyDescent="0.25">
      <c r="A303" s="22">
        <v>2022</v>
      </c>
      <c r="B303" s="20" t="s">
        <v>32</v>
      </c>
      <c r="C303" s="3" t="s">
        <v>24</v>
      </c>
      <c r="D303" s="3" t="s">
        <v>12</v>
      </c>
      <c r="E303" s="16">
        <f>(E293+E294+E297+E298)/E292*100</f>
        <v>80.446650124069478</v>
      </c>
    </row>
    <row r="304" spans="1:5" x14ac:dyDescent="0.25">
      <c r="A304" s="22">
        <v>2022</v>
      </c>
      <c r="B304" s="20" t="s">
        <v>32</v>
      </c>
      <c r="C304" s="3" t="s">
        <v>25</v>
      </c>
      <c r="D304" s="3" t="s">
        <v>12</v>
      </c>
      <c r="E304" s="16">
        <f>E295/E292*100</f>
        <v>52.655086848635236</v>
      </c>
    </row>
    <row r="305" spans="1:5" x14ac:dyDescent="0.25">
      <c r="A305" s="22">
        <v>2022</v>
      </c>
      <c r="B305" s="20" t="s">
        <v>32</v>
      </c>
      <c r="C305" s="3" t="s">
        <v>26</v>
      </c>
      <c r="D305" s="3" t="s">
        <v>12</v>
      </c>
      <c r="E305" s="16">
        <f>(E295+E296)/E292*100</f>
        <v>61.091811414392062</v>
      </c>
    </row>
    <row r="306" spans="1:5" x14ac:dyDescent="0.25">
      <c r="A306" s="22">
        <v>2022</v>
      </c>
      <c r="B306" s="20" t="s">
        <v>32</v>
      </c>
      <c r="C306" s="3" t="s">
        <v>27</v>
      </c>
      <c r="D306" s="3" t="s">
        <v>12</v>
      </c>
      <c r="E306" s="16">
        <f>E297/E292*100</f>
        <v>3.5732009925558312</v>
      </c>
    </row>
    <row r="307" spans="1:5" x14ac:dyDescent="0.25">
      <c r="A307" s="22">
        <v>2022</v>
      </c>
      <c r="B307" s="20" t="s">
        <v>32</v>
      </c>
      <c r="C307" s="3" t="s">
        <v>28</v>
      </c>
      <c r="D307" s="3" t="s">
        <v>12</v>
      </c>
      <c r="E307" s="16">
        <f>E299/E292*100</f>
        <v>19.553349875930522</v>
      </c>
    </row>
    <row r="308" spans="1:5" x14ac:dyDescent="0.25">
      <c r="A308" s="22">
        <v>2022</v>
      </c>
      <c r="B308" s="20" t="s">
        <v>32</v>
      </c>
      <c r="C308" s="4" t="s">
        <v>29</v>
      </c>
      <c r="D308" s="3" t="s">
        <v>12</v>
      </c>
      <c r="E308" s="17">
        <f>E300/E292*100</f>
        <v>24.168734491315135</v>
      </c>
    </row>
    <row r="309" spans="1:5" x14ac:dyDescent="0.25">
      <c r="A309" s="22">
        <v>2023</v>
      </c>
      <c r="B309" s="20" t="s">
        <v>31</v>
      </c>
      <c r="C309" s="3" t="s">
        <v>13</v>
      </c>
      <c r="D309" s="3" t="s">
        <v>11</v>
      </c>
      <c r="E309" s="18">
        <v>1788</v>
      </c>
    </row>
    <row r="310" spans="1:5" x14ac:dyDescent="0.25">
      <c r="A310" s="22">
        <v>2023</v>
      </c>
      <c r="B310" s="20" t="s">
        <v>31</v>
      </c>
      <c r="C310" s="3" t="s">
        <v>14</v>
      </c>
      <c r="D310" s="3" t="s">
        <v>11</v>
      </c>
      <c r="E310" s="18">
        <v>1185</v>
      </c>
    </row>
    <row r="311" spans="1:5" x14ac:dyDescent="0.25">
      <c r="A311" s="22">
        <v>2023</v>
      </c>
      <c r="B311" s="20" t="s">
        <v>31</v>
      </c>
      <c r="C311" s="3" t="s">
        <v>15</v>
      </c>
      <c r="D311" s="3" t="s">
        <v>11</v>
      </c>
      <c r="E311" s="18">
        <v>72</v>
      </c>
    </row>
    <row r="312" spans="1:5" x14ac:dyDescent="0.25">
      <c r="A312" s="22">
        <v>2023</v>
      </c>
      <c r="B312" s="20" t="s">
        <v>31</v>
      </c>
      <c r="C312" s="3" t="s">
        <v>16</v>
      </c>
      <c r="D312" s="3" t="s">
        <v>11</v>
      </c>
      <c r="E312" s="18">
        <v>984</v>
      </c>
    </row>
    <row r="313" spans="1:5" x14ac:dyDescent="0.25">
      <c r="A313" s="22">
        <v>2023</v>
      </c>
      <c r="B313" s="20" t="s">
        <v>31</v>
      </c>
      <c r="C313" s="3" t="s">
        <v>17</v>
      </c>
      <c r="D313" s="3" t="s">
        <v>11</v>
      </c>
      <c r="E313" s="18">
        <v>86</v>
      </c>
    </row>
    <row r="314" spans="1:5" x14ac:dyDescent="0.25">
      <c r="A314" s="22">
        <v>2023</v>
      </c>
      <c r="B314" s="20" t="s">
        <v>31</v>
      </c>
      <c r="C314" s="3" t="s">
        <v>18</v>
      </c>
      <c r="D314" s="3" t="s">
        <v>11</v>
      </c>
      <c r="E314" s="18">
        <v>122</v>
      </c>
    </row>
    <row r="315" spans="1:5" x14ac:dyDescent="0.25">
      <c r="A315" s="22">
        <v>2023</v>
      </c>
      <c r="B315" s="20" t="s">
        <v>31</v>
      </c>
      <c r="C315" s="3" t="s">
        <v>19</v>
      </c>
      <c r="D315" s="3" t="s">
        <v>11</v>
      </c>
      <c r="E315" s="18">
        <v>135</v>
      </c>
    </row>
    <row r="316" spans="1:5" x14ac:dyDescent="0.25">
      <c r="A316" s="22">
        <v>2023</v>
      </c>
      <c r="B316" s="20" t="s">
        <v>31</v>
      </c>
      <c r="C316" s="3" t="s">
        <v>20</v>
      </c>
      <c r="D316" s="3" t="s">
        <v>11</v>
      </c>
      <c r="E316" s="18">
        <v>276</v>
      </c>
    </row>
    <row r="317" spans="1:5" x14ac:dyDescent="0.25">
      <c r="A317" s="22">
        <v>2023</v>
      </c>
      <c r="B317" s="20" t="s">
        <v>31</v>
      </c>
      <c r="C317" s="4" t="s">
        <v>21</v>
      </c>
      <c r="D317" s="3" t="s">
        <v>11</v>
      </c>
      <c r="E317" s="18">
        <v>304</v>
      </c>
    </row>
    <row r="318" spans="1:5" x14ac:dyDescent="0.25">
      <c r="A318" s="22">
        <v>2023</v>
      </c>
      <c r="B318" s="20" t="s">
        <v>31</v>
      </c>
      <c r="C318" s="3" t="s">
        <v>22</v>
      </c>
      <c r="D318" s="3" t="s">
        <v>12</v>
      </c>
      <c r="E318" s="16">
        <f>E310/E309*100</f>
        <v>66.275167785234899</v>
      </c>
    </row>
    <row r="319" spans="1:5" x14ac:dyDescent="0.25">
      <c r="A319" s="22">
        <v>2023</v>
      </c>
      <c r="B319" s="20" t="s">
        <v>31</v>
      </c>
      <c r="C319" s="3" t="s">
        <v>23</v>
      </c>
      <c r="D319" s="3" t="s">
        <v>12</v>
      </c>
      <c r="E319" s="16">
        <f>(E310+E311)/E309*100</f>
        <v>70.302013422818789</v>
      </c>
    </row>
    <row r="320" spans="1:5" x14ac:dyDescent="0.25">
      <c r="A320" s="22">
        <v>2023</v>
      </c>
      <c r="B320" s="20" t="s">
        <v>31</v>
      </c>
      <c r="C320" s="3" t="s">
        <v>24</v>
      </c>
      <c r="D320" s="3" t="s">
        <v>12</v>
      </c>
      <c r="E320" s="16">
        <f>(E310+E311+E314+E315)/E309*100</f>
        <v>84.675615212527973</v>
      </c>
    </row>
    <row r="321" spans="1:5" x14ac:dyDescent="0.25">
      <c r="A321" s="22">
        <v>2023</v>
      </c>
      <c r="B321" s="20" t="s">
        <v>31</v>
      </c>
      <c r="C321" s="3" t="s">
        <v>25</v>
      </c>
      <c r="D321" s="3" t="s">
        <v>12</v>
      </c>
      <c r="E321" s="16">
        <f>E312/E309*100</f>
        <v>55.033557046979865</v>
      </c>
    </row>
    <row r="322" spans="1:5" x14ac:dyDescent="0.25">
      <c r="A322" s="22">
        <v>2023</v>
      </c>
      <c r="B322" s="20" t="s">
        <v>31</v>
      </c>
      <c r="C322" s="3" t="s">
        <v>26</v>
      </c>
      <c r="D322" s="3" t="s">
        <v>12</v>
      </c>
      <c r="E322" s="16">
        <f>(E312+E313)/E309*100</f>
        <v>59.8434004474273</v>
      </c>
    </row>
    <row r="323" spans="1:5" x14ac:dyDescent="0.25">
      <c r="A323" s="22">
        <v>2023</v>
      </c>
      <c r="B323" s="20" t="s">
        <v>31</v>
      </c>
      <c r="C323" s="3" t="s">
        <v>27</v>
      </c>
      <c r="D323" s="3" t="s">
        <v>12</v>
      </c>
      <c r="E323" s="16">
        <f>E314/E309*100</f>
        <v>6.8232662192393736</v>
      </c>
    </row>
    <row r="324" spans="1:5" x14ac:dyDescent="0.25">
      <c r="A324" s="22">
        <v>2023</v>
      </c>
      <c r="B324" s="20" t="s">
        <v>31</v>
      </c>
      <c r="C324" s="3" t="s">
        <v>28</v>
      </c>
      <c r="D324" s="3" t="s">
        <v>12</v>
      </c>
      <c r="E324" s="16">
        <f>E316/E309*100</f>
        <v>15.436241610738255</v>
      </c>
    </row>
    <row r="325" spans="1:5" x14ac:dyDescent="0.25">
      <c r="A325" s="22">
        <v>2023</v>
      </c>
      <c r="B325" s="20" t="s">
        <v>31</v>
      </c>
      <c r="C325" s="4" t="s">
        <v>29</v>
      </c>
      <c r="D325" s="3" t="s">
        <v>12</v>
      </c>
      <c r="E325" s="17">
        <f>E317/E309*100</f>
        <v>17.002237136465325</v>
      </c>
    </row>
    <row r="326" spans="1:5" x14ac:dyDescent="0.25">
      <c r="A326" s="22">
        <v>2023</v>
      </c>
      <c r="B326" s="20" t="s">
        <v>32</v>
      </c>
      <c r="C326" s="3" t="s">
        <v>13</v>
      </c>
      <c r="D326" s="3" t="s">
        <v>11</v>
      </c>
      <c r="E326" s="18">
        <v>2089</v>
      </c>
    </row>
    <row r="327" spans="1:5" x14ac:dyDescent="0.25">
      <c r="A327" s="22">
        <v>2023</v>
      </c>
      <c r="B327" s="20" t="s">
        <v>32</v>
      </c>
      <c r="C327" s="3" t="s">
        <v>14</v>
      </c>
      <c r="D327" s="3" t="s">
        <v>11</v>
      </c>
      <c r="E327" s="18">
        <v>1316</v>
      </c>
    </row>
    <row r="328" spans="1:5" x14ac:dyDescent="0.25">
      <c r="A328" s="22">
        <v>2023</v>
      </c>
      <c r="B328" s="20" t="s">
        <v>32</v>
      </c>
      <c r="C328" s="3" t="s">
        <v>15</v>
      </c>
      <c r="D328" s="3" t="s">
        <v>11</v>
      </c>
      <c r="E328" s="18">
        <v>0</v>
      </c>
    </row>
    <row r="329" spans="1:5" x14ac:dyDescent="0.25">
      <c r="A329" s="22">
        <v>2023</v>
      </c>
      <c r="B329" s="20" t="s">
        <v>32</v>
      </c>
      <c r="C329" s="3" t="s">
        <v>16</v>
      </c>
      <c r="D329" s="3" t="s">
        <v>11</v>
      </c>
      <c r="E329" s="18">
        <v>1141</v>
      </c>
    </row>
    <row r="330" spans="1:5" x14ac:dyDescent="0.25">
      <c r="A330" s="22">
        <v>2023</v>
      </c>
      <c r="B330" s="20" t="s">
        <v>32</v>
      </c>
      <c r="C330" s="3" t="s">
        <v>17</v>
      </c>
      <c r="D330" s="3" t="s">
        <v>11</v>
      </c>
      <c r="E330" s="18">
        <v>0</v>
      </c>
    </row>
    <row r="331" spans="1:5" x14ac:dyDescent="0.25">
      <c r="A331" s="22">
        <v>2023</v>
      </c>
      <c r="B331" s="20" t="s">
        <v>32</v>
      </c>
      <c r="C331" s="3" t="s">
        <v>18</v>
      </c>
      <c r="D331" s="3" t="s">
        <v>11</v>
      </c>
      <c r="E331" s="18">
        <v>236</v>
      </c>
    </row>
    <row r="332" spans="1:5" x14ac:dyDescent="0.25">
      <c r="A332" s="22">
        <v>2023</v>
      </c>
      <c r="B332" s="20" t="s">
        <v>32</v>
      </c>
      <c r="C332" s="3" t="s">
        <v>19</v>
      </c>
      <c r="D332" s="3" t="s">
        <v>11</v>
      </c>
      <c r="E332" s="18">
        <v>184</v>
      </c>
    </row>
    <row r="333" spans="1:5" x14ac:dyDescent="0.25">
      <c r="A333" s="22">
        <v>2023</v>
      </c>
      <c r="B333" s="20" t="s">
        <v>32</v>
      </c>
      <c r="C333" s="3" t="s">
        <v>20</v>
      </c>
      <c r="D333" s="3" t="s">
        <v>11</v>
      </c>
      <c r="E333" s="18">
        <v>353</v>
      </c>
    </row>
    <row r="334" spans="1:5" x14ac:dyDescent="0.25">
      <c r="A334" s="22">
        <v>2023</v>
      </c>
      <c r="B334" s="20" t="s">
        <v>32</v>
      </c>
      <c r="C334" s="4" t="s">
        <v>21</v>
      </c>
      <c r="D334" s="3" t="s">
        <v>11</v>
      </c>
      <c r="E334" s="18">
        <v>390</v>
      </c>
    </row>
    <row r="335" spans="1:5" x14ac:dyDescent="0.25">
      <c r="A335" s="22">
        <v>2023</v>
      </c>
      <c r="B335" s="20" t="s">
        <v>32</v>
      </c>
      <c r="C335" s="3" t="s">
        <v>22</v>
      </c>
      <c r="D335" s="3" t="s">
        <v>12</v>
      </c>
      <c r="E335" s="16">
        <f>E327/E326*100</f>
        <v>62.996649114408811</v>
      </c>
    </row>
    <row r="336" spans="1:5" x14ac:dyDescent="0.25">
      <c r="A336" s="22">
        <v>2023</v>
      </c>
      <c r="B336" s="20" t="s">
        <v>32</v>
      </c>
      <c r="C336" s="3" t="s">
        <v>23</v>
      </c>
      <c r="D336" s="3" t="s">
        <v>12</v>
      </c>
      <c r="E336" s="16">
        <f>(E327+E328)/E326*100</f>
        <v>62.996649114408811</v>
      </c>
    </row>
    <row r="337" spans="1:5" x14ac:dyDescent="0.25">
      <c r="A337" s="22">
        <v>2023</v>
      </c>
      <c r="B337" s="20" t="s">
        <v>32</v>
      </c>
      <c r="C337" s="3" t="s">
        <v>24</v>
      </c>
      <c r="D337" s="3" t="s">
        <v>12</v>
      </c>
      <c r="E337" s="16">
        <f>(E327+E328+E331+E332)/E326*100</f>
        <v>83.101962661560563</v>
      </c>
    </row>
    <row r="338" spans="1:5" x14ac:dyDescent="0.25">
      <c r="A338" s="22">
        <v>2023</v>
      </c>
      <c r="B338" s="20" t="s">
        <v>32</v>
      </c>
      <c r="C338" s="3" t="s">
        <v>25</v>
      </c>
      <c r="D338" s="3" t="s">
        <v>12</v>
      </c>
      <c r="E338" s="16">
        <f>E329/E326*100</f>
        <v>54.619435136428919</v>
      </c>
    </row>
    <row r="339" spans="1:5" x14ac:dyDescent="0.25">
      <c r="A339" s="22">
        <v>2023</v>
      </c>
      <c r="B339" s="20" t="s">
        <v>32</v>
      </c>
      <c r="C339" s="3" t="s">
        <v>26</v>
      </c>
      <c r="D339" s="3" t="s">
        <v>12</v>
      </c>
      <c r="E339" s="16">
        <f>(E329+E330)/E326*100</f>
        <v>54.619435136428919</v>
      </c>
    </row>
    <row r="340" spans="1:5" x14ac:dyDescent="0.25">
      <c r="A340" s="22">
        <v>2023</v>
      </c>
      <c r="B340" s="20" t="s">
        <v>32</v>
      </c>
      <c r="C340" s="3" t="s">
        <v>27</v>
      </c>
      <c r="D340" s="3" t="s">
        <v>12</v>
      </c>
      <c r="E340" s="16">
        <f>E331/E326*100</f>
        <v>11.297271421732887</v>
      </c>
    </row>
    <row r="341" spans="1:5" x14ac:dyDescent="0.25">
      <c r="A341" s="22">
        <v>2023</v>
      </c>
      <c r="B341" s="20" t="s">
        <v>32</v>
      </c>
      <c r="C341" s="3" t="s">
        <v>28</v>
      </c>
      <c r="D341" s="3" t="s">
        <v>12</v>
      </c>
      <c r="E341" s="16">
        <f>E333/E326*100</f>
        <v>16.898037338439444</v>
      </c>
    </row>
    <row r="342" spans="1:5" x14ac:dyDescent="0.25">
      <c r="A342" s="22">
        <v>2023</v>
      </c>
      <c r="B342" s="20" t="s">
        <v>32</v>
      </c>
      <c r="C342" s="4" t="s">
        <v>29</v>
      </c>
      <c r="D342" s="3" t="s">
        <v>12</v>
      </c>
      <c r="E342" s="17">
        <f>E334/E326*100</f>
        <v>18.669219722355194</v>
      </c>
    </row>
    <row r="343" spans="1:5" x14ac:dyDescent="0.25">
      <c r="A343" s="22">
        <v>2024</v>
      </c>
      <c r="B343" s="20" t="s">
        <v>31</v>
      </c>
      <c r="C343" s="3" t="s">
        <v>13</v>
      </c>
      <c r="D343" s="3" t="s">
        <v>11</v>
      </c>
      <c r="E343" s="19">
        <v>1939</v>
      </c>
    </row>
    <row r="344" spans="1:5" x14ac:dyDescent="0.25">
      <c r="A344" s="22">
        <v>2024</v>
      </c>
      <c r="B344" s="20" t="s">
        <v>31</v>
      </c>
      <c r="C344" s="3" t="s">
        <v>14</v>
      </c>
      <c r="D344" s="3" t="s">
        <v>11</v>
      </c>
      <c r="E344" s="19">
        <v>1286</v>
      </c>
    </row>
    <row r="345" spans="1:5" x14ac:dyDescent="0.25">
      <c r="A345" s="22">
        <v>2024</v>
      </c>
      <c r="B345" s="20" t="s">
        <v>31</v>
      </c>
      <c r="C345" s="3" t="s">
        <v>15</v>
      </c>
      <c r="D345" s="3" t="s">
        <v>11</v>
      </c>
      <c r="E345" s="19">
        <v>0</v>
      </c>
    </row>
    <row r="346" spans="1:5" x14ac:dyDescent="0.25">
      <c r="A346" s="22">
        <v>2024</v>
      </c>
      <c r="B346" s="20" t="s">
        <v>31</v>
      </c>
      <c r="C346" s="3" t="s">
        <v>16</v>
      </c>
      <c r="D346" s="3" t="s">
        <v>11</v>
      </c>
      <c r="E346" s="19">
        <v>1149</v>
      </c>
    </row>
    <row r="347" spans="1:5" x14ac:dyDescent="0.25">
      <c r="A347" s="22">
        <v>2024</v>
      </c>
      <c r="B347" s="20" t="s">
        <v>31</v>
      </c>
      <c r="C347" s="3" t="s">
        <v>17</v>
      </c>
      <c r="D347" s="3" t="s">
        <v>11</v>
      </c>
      <c r="E347" s="19">
        <v>0</v>
      </c>
    </row>
    <row r="348" spans="1:5" x14ac:dyDescent="0.25">
      <c r="A348" s="22">
        <v>2024</v>
      </c>
      <c r="B348" s="20" t="s">
        <v>31</v>
      </c>
      <c r="C348" s="3" t="s">
        <v>18</v>
      </c>
      <c r="D348" s="3" t="s">
        <v>11</v>
      </c>
      <c r="E348" s="19">
        <v>161</v>
      </c>
    </row>
    <row r="349" spans="1:5" x14ac:dyDescent="0.25">
      <c r="A349" s="22">
        <v>2024</v>
      </c>
      <c r="B349" s="20" t="s">
        <v>31</v>
      </c>
      <c r="C349" s="3" t="s">
        <v>19</v>
      </c>
      <c r="D349" s="3" t="s">
        <v>11</v>
      </c>
      <c r="E349" s="19">
        <v>174</v>
      </c>
    </row>
    <row r="350" spans="1:5" x14ac:dyDescent="0.25">
      <c r="A350" s="22">
        <v>2024</v>
      </c>
      <c r="B350" s="20" t="s">
        <v>31</v>
      </c>
      <c r="C350" s="3" t="s">
        <v>20</v>
      </c>
      <c r="D350" s="3" t="s">
        <v>11</v>
      </c>
      <c r="E350" s="19">
        <v>318</v>
      </c>
    </row>
    <row r="351" spans="1:5" x14ac:dyDescent="0.25">
      <c r="A351" s="22">
        <v>2024</v>
      </c>
      <c r="B351" s="20" t="s">
        <v>31</v>
      </c>
      <c r="C351" s="4" t="s">
        <v>21</v>
      </c>
      <c r="D351" s="3" t="s">
        <v>11</v>
      </c>
      <c r="E351" s="19">
        <v>328</v>
      </c>
    </row>
    <row r="352" spans="1:5" x14ac:dyDescent="0.25">
      <c r="A352" s="22">
        <v>2024</v>
      </c>
      <c r="B352" s="20" t="s">
        <v>31</v>
      </c>
      <c r="C352" s="3" t="s">
        <v>22</v>
      </c>
      <c r="D352" s="3" t="s">
        <v>12</v>
      </c>
      <c r="E352" s="21">
        <v>66.319999999999993</v>
      </c>
    </row>
    <row r="353" spans="1:5" x14ac:dyDescent="0.25">
      <c r="A353" s="22">
        <v>2024</v>
      </c>
      <c r="B353" s="20" t="s">
        <v>31</v>
      </c>
      <c r="C353" s="3" t="s">
        <v>23</v>
      </c>
      <c r="D353" s="3" t="s">
        <v>12</v>
      </c>
      <c r="E353" s="21">
        <v>66.319999999999993</v>
      </c>
    </row>
    <row r="354" spans="1:5" x14ac:dyDescent="0.25">
      <c r="A354" s="22">
        <v>2024</v>
      </c>
      <c r="B354" s="20" t="s">
        <v>31</v>
      </c>
      <c r="C354" s="3" t="s">
        <v>24</v>
      </c>
      <c r="D354" s="3" t="s">
        <v>12</v>
      </c>
      <c r="E354" s="21">
        <v>83.6</v>
      </c>
    </row>
    <row r="355" spans="1:5" x14ac:dyDescent="0.25">
      <c r="A355" s="22">
        <v>2024</v>
      </c>
      <c r="B355" s="20" t="s">
        <v>31</v>
      </c>
      <c r="C355" s="3" t="s">
        <v>25</v>
      </c>
      <c r="D355" s="3" t="s">
        <v>12</v>
      </c>
      <c r="E355" s="21">
        <v>59.26</v>
      </c>
    </row>
    <row r="356" spans="1:5" x14ac:dyDescent="0.25">
      <c r="A356" s="22">
        <v>2024</v>
      </c>
      <c r="B356" s="20" t="s">
        <v>31</v>
      </c>
      <c r="C356" s="3" t="s">
        <v>26</v>
      </c>
      <c r="D356" s="3" t="s">
        <v>12</v>
      </c>
      <c r="E356" s="21">
        <v>59.26</v>
      </c>
    </row>
    <row r="357" spans="1:5" x14ac:dyDescent="0.25">
      <c r="A357" s="22">
        <v>2024</v>
      </c>
      <c r="B357" s="20" t="s">
        <v>31</v>
      </c>
      <c r="C357" s="3" t="s">
        <v>27</v>
      </c>
      <c r="D357" s="3" t="s">
        <v>12</v>
      </c>
      <c r="E357" s="21">
        <v>8.3000000000000007</v>
      </c>
    </row>
    <row r="358" spans="1:5" x14ac:dyDescent="0.25">
      <c r="A358" s="22">
        <v>2024</v>
      </c>
      <c r="B358" s="20" t="s">
        <v>31</v>
      </c>
      <c r="C358" s="3" t="s">
        <v>28</v>
      </c>
      <c r="D358" s="3" t="s">
        <v>12</v>
      </c>
      <c r="E358" s="21">
        <v>16.399999999999999</v>
      </c>
    </row>
    <row r="359" spans="1:5" x14ac:dyDescent="0.25">
      <c r="A359" s="22">
        <v>2024</v>
      </c>
      <c r="B359" s="20" t="s">
        <v>31</v>
      </c>
      <c r="C359" s="4" t="s">
        <v>29</v>
      </c>
      <c r="D359" s="3" t="s">
        <v>12</v>
      </c>
      <c r="E359" s="21">
        <v>16.920000000000002</v>
      </c>
    </row>
  </sheetData>
  <autoFilter ref="A1:E359" xr:uid="{00000000-0001-0000-0000-000000000000}"/>
  <mergeCells count="5">
    <mergeCell ref="C1:C2"/>
    <mergeCell ref="D1:D2"/>
    <mergeCell ref="E1:E2"/>
    <mergeCell ref="B1:B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Indicadores_educativos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2025-04-30T16:23:19Z</dcterms:modified>
</cp:coreProperties>
</file>